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<sst xmlns="http://schemas.openxmlformats.org/spreadsheetml/2006/main" count="116" uniqueCount="63">
  <si>
    <t/>
  </si>
  <si>
    <t xml:space="preserve"> </t>
  </si>
  <si>
    <t>序号</t>
  </si>
  <si>
    <t>论文题目</t>
  </si>
  <si>
    <t>第一作者</t>
  </si>
  <si>
    <t>第一作者单位</t>
  </si>
  <si>
    <t>奖励作者</t>
  </si>
  <si>
    <t>奖励作者所在单位</t>
  </si>
  <si>
    <t>通讯作者</t>
  </si>
  <si>
    <t>通讯作者所在单位</t>
  </si>
  <si>
    <t>发表期刊与刊期</t>
  </si>
  <si>
    <t>索引分区</t>
  </si>
  <si>
    <t>归属学院</t>
  </si>
  <si>
    <t>IF</t>
  </si>
  <si>
    <t>奖额(分)</t>
  </si>
  <si>
    <t>备注</t>
  </si>
  <si>
    <t>合  计</t>
  </si>
  <si>
    <t>负责人签字：</t>
  </si>
  <si>
    <t>盖 章</t>
  </si>
  <si>
    <t>年  月  日</t>
  </si>
  <si>
    <t>西北农林科技大学2017年论文论著补发津贴（SCI）</t>
  </si>
  <si>
    <t>生命学院</t>
  </si>
  <si>
    <t>白娟，龚春梅</t>
  </si>
  <si>
    <t>生命学院</t>
  </si>
  <si>
    <r>
      <t>Relative contribution of photorespiration and antioxidative mechanisms in</t>
    </r>
    <r>
      <rPr>
        <i/>
        <sz val="9"/>
        <color indexed="8"/>
        <rFont val="宋体"/>
        <family val="0"/>
      </rPr>
      <t xml:space="preserve"> Caragana korshinskii</t>
    </r>
    <r>
      <rPr>
        <sz val="9"/>
        <color indexed="8"/>
        <rFont val="宋体"/>
        <family val="0"/>
      </rPr>
      <t xml:space="preserve"> under drought conditions across the Loess Plateau</t>
    </r>
  </si>
  <si>
    <t>白娟</t>
  </si>
  <si>
    <r>
      <t xml:space="preserve">Functional plant biology </t>
    </r>
    <r>
      <rPr>
        <sz val="9"/>
        <color indexed="8"/>
        <rFont val="宋体"/>
        <family val="0"/>
      </rPr>
      <t>2017， 44(11)</t>
    </r>
    <r>
      <rPr>
        <sz val="9"/>
        <color indexed="8"/>
        <rFont val="宋体"/>
        <family val="0"/>
      </rPr>
      <t>: 1111-1123</t>
    </r>
  </si>
  <si>
    <t>Q2</t>
  </si>
  <si>
    <t>2017未奖励</t>
  </si>
  <si>
    <t>Microbial oil production by Mortierella isabellina from corn stover under different pretreatments</t>
  </si>
  <si>
    <t>赵晨</t>
  </si>
  <si>
    <t>生命学院</t>
  </si>
  <si>
    <t>方浩</t>
  </si>
  <si>
    <t>RSC Advances, 2017, 7, 56239–56246</t>
  </si>
  <si>
    <t>Q2</t>
  </si>
  <si>
    <t>2017未奖励</t>
  </si>
  <si>
    <r>
      <t xml:space="preserve">The infection and impact of </t>
    </r>
    <r>
      <rPr>
        <i/>
        <sz val="9"/>
        <color indexed="8"/>
        <rFont val="宋体"/>
        <family val="0"/>
      </rPr>
      <t>Azorhizobium caulinodans</t>
    </r>
    <r>
      <rPr>
        <sz val="9"/>
        <color indexed="8"/>
        <rFont val="宋体"/>
        <family val="0"/>
      </rPr>
      <t xml:space="preserve"> ORS571 on wheat (</t>
    </r>
    <r>
      <rPr>
        <i/>
        <sz val="9"/>
        <color indexed="8"/>
        <rFont val="宋体"/>
        <family val="0"/>
      </rPr>
      <t>Triticum aestivum</t>
    </r>
    <r>
      <rPr>
        <sz val="9"/>
        <color indexed="8"/>
        <rFont val="宋体"/>
        <family val="0"/>
      </rPr>
      <t xml:space="preserve"> L.)</t>
    </r>
  </si>
  <si>
    <t>刘华伟</t>
  </si>
  <si>
    <t>王渭玲，解迎革</t>
  </si>
  <si>
    <t>生命学院,理学院</t>
  </si>
  <si>
    <t>PLoS ONE,2017,0187947</t>
  </si>
  <si>
    <t>Q1</t>
  </si>
  <si>
    <t>2017年未奖励（2018年3月检索）</t>
  </si>
  <si>
    <t>Synthesis and characterisation of novel 4-chloro-16E-benzylidene steroidal derivatives</t>
  </si>
  <si>
    <t>范宁娟</t>
  </si>
  <si>
    <t>生命学院</t>
  </si>
  <si>
    <t>JOURNAL OF CHEMICAL RESEARCH，卷：41期: 11页: 650-652</t>
  </si>
  <si>
    <t>Q4</t>
  </si>
  <si>
    <t>生命学院</t>
  </si>
  <si>
    <t>MODULATION EFFECT OF INOCULATED RAOULTELLA PLANTICOLA ON GLYCINEBETAINE METABOLISM IN TWO MAIZE (ZEA MAYS L.) CULTIVARS DIFFERING IN DROUGHT TOLERANCE</t>
  </si>
  <si>
    <t>牛改利</t>
  </si>
  <si>
    <t>张立新</t>
  </si>
  <si>
    <r>
      <t>PAKISTAN JOURNAL OF BOTANY</t>
    </r>
    <r>
      <rPr>
        <sz val="12"/>
        <color indexed="8"/>
        <rFont val="宋体"/>
        <family val="0"/>
      </rPr>
      <t>卷</t>
    </r>
    <r>
      <rPr>
        <sz val="12"/>
        <color indexed="8"/>
        <rFont val="Times New Roman"/>
        <family val="1"/>
      </rPr>
      <t xml:space="preserve">: 49  </t>
    </r>
    <r>
      <rPr>
        <sz val="12"/>
        <color indexed="8"/>
        <rFont val="宋体"/>
        <family val="0"/>
      </rPr>
      <t>期</t>
    </r>
    <r>
      <rPr>
        <sz val="12"/>
        <color indexed="8"/>
        <rFont val="Times New Roman"/>
        <family val="1"/>
      </rPr>
      <t xml:space="preserve">: 6  </t>
    </r>
    <r>
      <rPr>
        <sz val="12"/>
        <color indexed="8"/>
        <rFont val="宋体"/>
        <family val="0"/>
      </rPr>
      <t>页</t>
    </r>
    <r>
      <rPr>
        <sz val="12"/>
        <color indexed="8"/>
        <rFont val="Times New Roman"/>
        <family val="1"/>
      </rPr>
      <t>: 2095-2101</t>
    </r>
  </si>
  <si>
    <t xml:space="preserve">
Mutations in the Arabidopsis AtMRS2-11/AtMGT10/VAR5 Gene Cause Leaf Reticulation</t>
  </si>
  <si>
    <t>梁爽</t>
  </si>
  <si>
    <t>生命学院</t>
  </si>
  <si>
    <t>郁飞</t>
  </si>
  <si>
    <t>Frontiers in Plant Science, 2017, 卷：8，文献号：2007</t>
  </si>
  <si>
    <t>Q1</t>
  </si>
  <si>
    <t>2017未奖励</t>
  </si>
  <si>
    <t>0.646</t>
  </si>
  <si>
    <r>
      <t>0</t>
    </r>
    <r>
      <rPr>
        <sz val="9"/>
        <color indexed="8"/>
        <rFont val="宋体"/>
        <family val="0"/>
      </rPr>
      <t>.2</t>
    </r>
  </si>
  <si>
    <r>
      <t>0</t>
    </r>
    <r>
      <rPr>
        <sz val="9"/>
        <color indexed="8"/>
        <rFont val="宋体"/>
        <family val="0"/>
      </rPr>
      <t>.2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</si>
</sst>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"/>
    <numFmt numFmtId="185" formatCode="#.000"/>
    <numFmt numFmtId="186" formatCode="#.0"/>
    <numFmt numFmtId="187" formatCode="#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6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5"/>
      <color indexed="8"/>
      <name val="宋体"/>
      <family val="0"/>
    </font>
    <font>
      <i/>
      <sz val="9"/>
      <color indexed="8"/>
      <name val="宋体"/>
      <family val="0"/>
    </font>
    <font>
      <sz val="12"/>
      <color indexed="8"/>
      <name val="Times New Roman"/>
      <family val="1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1" fillId="24" borderId="10" xfId="0" applyNumberFormat="1" applyFont="1" applyFill="1" applyBorder="1" applyAlignment="1">
      <alignment horizontal="center" vertical="center" shrinkToFit="1"/>
    </xf>
    <xf numFmtId="49" fontId="3" fillId="24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/>
    </xf>
    <xf numFmtId="49" fontId="4" fillId="24" borderId="11" xfId="0" applyNumberFormat="1" applyFont="1" applyFill="1" applyBorder="1" applyAlignment="1">
      <alignment horizontal="center" vertical="center" wrapText="1" shrinkToFit="1"/>
    </xf>
    <xf numFmtId="49" fontId="3" fillId="24" borderId="11" xfId="0" applyNumberFormat="1" applyFont="1" applyFill="1" applyBorder="1" applyAlignment="1">
      <alignment horizontal="left" vertical="center" shrinkToFit="1"/>
    </xf>
    <xf numFmtId="49" fontId="4" fillId="24" borderId="11" xfId="0" applyNumberFormat="1" applyFont="1" applyFill="1" applyBorder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left" vertical="center" shrinkToFit="1"/>
    </xf>
    <xf numFmtId="49" fontId="5" fillId="24" borderId="11" xfId="0" applyNumberFormat="1" applyFont="1" applyFill="1" applyBorder="1" applyAlignment="1">
      <alignment horizontal="center" vertical="center" shrinkToFit="1"/>
    </xf>
    <xf numFmtId="187" fontId="5" fillId="24" borderId="11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>
      <alignment horizontal="left" vertical="center" shrinkToFit="1"/>
    </xf>
    <xf numFmtId="49" fontId="3" fillId="24" borderId="12" xfId="0" applyNumberFormat="1" applyFont="1" applyFill="1" applyBorder="1" applyAlignment="1">
      <alignment horizontal="center" vertical="center" shrinkToFit="1"/>
    </xf>
    <xf numFmtId="49" fontId="3" fillId="24" borderId="13" xfId="0" applyNumberFormat="1" applyFont="1" applyFill="1" applyBorder="1" applyAlignment="1">
      <alignment horizontal="center" vertical="center" shrinkToFit="1"/>
    </xf>
    <xf numFmtId="49" fontId="3" fillId="24" borderId="10" xfId="0" applyNumberFormat="1" applyFont="1" applyFill="1" applyBorder="1" applyAlignment="1">
      <alignment horizontal="center" vertical="center" shrinkToFit="1"/>
    </xf>
    <xf numFmtId="49" fontId="3" fillId="24" borderId="14" xfId="0" applyNumberFormat="1" applyFont="1" applyFill="1" applyBorder="1" applyAlignment="1">
      <alignment horizontal="center" vertical="center" shrinkToFit="1"/>
    </xf>
    <xf numFmtId="49" fontId="5" fillId="24" borderId="11" xfId="0" applyNumberFormat="1" applyFont="1" applyFill="1" applyBorder="1" applyAlignment="1">
      <alignment horizontal="center" vertical="center" wrapText="1" shrinkToFit="1"/>
    </xf>
    <xf numFmtId="49" fontId="5" fillId="24" borderId="11" xfId="0" applyNumberFormat="1" applyFont="1" applyFill="1" applyBorder="1" applyAlignment="1">
      <alignment horizontal="center" vertical="center" wrapText="1" shrinkToFit="1"/>
    </xf>
    <xf numFmtId="49" fontId="5" fillId="24" borderId="15" xfId="0" applyNumberFormat="1" applyFont="1" applyFill="1" applyBorder="1" applyAlignment="1">
      <alignment horizontal="center" vertical="center" wrapText="1" shrinkToFit="1"/>
    </xf>
    <xf numFmtId="49" fontId="5" fillId="24" borderId="16" xfId="0" applyNumberFormat="1" applyFont="1" applyFill="1" applyBorder="1" applyAlignment="1">
      <alignment horizontal="center" vertical="center" wrapText="1" shrinkToFit="1"/>
    </xf>
    <xf numFmtId="49" fontId="7" fillId="24" borderId="17" xfId="0" applyNumberFormat="1" applyFont="1" applyFill="1" applyBorder="1" applyAlignment="1">
      <alignment horizontal="center" vertical="center" shrinkToFit="1"/>
    </xf>
    <xf numFmtId="49" fontId="1" fillId="24" borderId="10" xfId="0" applyNumberFormat="1" applyFont="1" applyFill="1" applyBorder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center" shrinkToFit="1"/>
    </xf>
    <xf numFmtId="49" fontId="6" fillId="24" borderId="18" xfId="0" applyNumberFormat="1" applyFont="1" applyFill="1" applyBorder="1" applyAlignment="1">
      <alignment horizontal="center" vertical="center" shrinkToFit="1"/>
    </xf>
    <xf numFmtId="49" fontId="3" fillId="24" borderId="17" xfId="0" applyNumberFormat="1" applyFont="1" applyFill="1" applyBorder="1" applyAlignment="1">
      <alignment horizontal="right" vertical="center" shrinkToFit="1"/>
    </xf>
    <xf numFmtId="49" fontId="3" fillId="24" borderId="19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U8" sqref="U8"/>
    </sheetView>
  </sheetViews>
  <sheetFormatPr defaultColWidth="10.00390625" defaultRowHeight="13.5"/>
  <cols>
    <col min="1" max="1" width="5.00390625" style="3" customWidth="1"/>
    <col min="2" max="2" width="10.00390625" style="3" hidden="1" customWidth="1"/>
    <col min="3" max="3" width="31.50390625" style="3" customWidth="1"/>
    <col min="4" max="4" width="6.375" style="3" customWidth="1"/>
    <col min="5" max="5" width="7.375" style="3" customWidth="1"/>
    <col min="6" max="6" width="6.375" style="3" customWidth="1"/>
    <col min="7" max="7" width="7.00390625" style="3" customWidth="1"/>
    <col min="8" max="8" width="7.75390625" style="3" customWidth="1"/>
    <col min="9" max="9" width="8.375" style="3" customWidth="1"/>
    <col min="10" max="10" width="15.75390625" style="3" customWidth="1"/>
    <col min="11" max="11" width="6.00390625" style="3" customWidth="1"/>
    <col min="12" max="12" width="7.00390625" style="3" customWidth="1"/>
    <col min="13" max="13" width="5.625" style="3" customWidth="1"/>
    <col min="14" max="14" width="8.00390625" style="3" customWidth="1"/>
    <col min="15" max="15" width="8.875" style="3" customWidth="1"/>
    <col min="16" max="16384" width="10.00390625" style="3" customWidth="1"/>
  </cols>
  <sheetData>
    <row r="1" spans="1:16" ht="45" customHeight="1">
      <c r="A1" s="1" t="s">
        <v>0</v>
      </c>
      <c r="B1" s="2" t="s">
        <v>0</v>
      </c>
      <c r="C1" s="21" t="s">
        <v>20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" t="s">
        <v>1</v>
      </c>
    </row>
    <row r="2" spans="1:15" ht="38.25" customHeight="1">
      <c r="A2" s="4" t="s">
        <v>2</v>
      </c>
      <c r="B2" s="5" t="s">
        <v>0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61.5" customHeight="1">
      <c r="A3" s="16">
        <v>1</v>
      </c>
      <c r="B3" s="16"/>
      <c r="C3" s="16" t="s">
        <v>24</v>
      </c>
      <c r="D3" s="16" t="s">
        <v>25</v>
      </c>
      <c r="E3" s="16" t="s">
        <v>21</v>
      </c>
      <c r="F3" s="16" t="s">
        <v>25</v>
      </c>
      <c r="G3" s="16" t="s">
        <v>21</v>
      </c>
      <c r="H3" s="16" t="s">
        <v>22</v>
      </c>
      <c r="I3" s="16" t="s">
        <v>23</v>
      </c>
      <c r="J3" s="16" t="s">
        <v>26</v>
      </c>
      <c r="K3" s="16" t="s">
        <v>27</v>
      </c>
      <c r="L3" s="16" t="s">
        <v>21</v>
      </c>
      <c r="M3" s="16">
        <v>2.121</v>
      </c>
      <c r="N3" s="17">
        <f>0.3+0.5*M3</f>
        <v>1.3605</v>
      </c>
      <c r="O3" s="16" t="s">
        <v>28</v>
      </c>
    </row>
    <row r="4" spans="1:15" ht="57.75" customHeight="1">
      <c r="A4" s="16">
        <v>2</v>
      </c>
      <c r="B4" s="16"/>
      <c r="C4" s="16" t="s">
        <v>29</v>
      </c>
      <c r="D4" s="16" t="s">
        <v>30</v>
      </c>
      <c r="E4" s="16" t="s">
        <v>31</v>
      </c>
      <c r="F4" s="16" t="s">
        <v>32</v>
      </c>
      <c r="G4" s="16" t="s">
        <v>31</v>
      </c>
      <c r="H4" s="16" t="s">
        <v>32</v>
      </c>
      <c r="I4" s="16" t="s">
        <v>31</v>
      </c>
      <c r="J4" s="16" t="s">
        <v>33</v>
      </c>
      <c r="K4" s="16" t="s">
        <v>34</v>
      </c>
      <c r="L4" s="16" t="s">
        <v>31</v>
      </c>
      <c r="M4" s="16">
        <v>3.108</v>
      </c>
      <c r="N4" s="17">
        <f>0.3+0.5*M4</f>
        <v>1.854</v>
      </c>
      <c r="O4" s="16" t="s">
        <v>35</v>
      </c>
    </row>
    <row r="5" spans="1:15" ht="45.75" customHeight="1">
      <c r="A5" s="16">
        <v>3</v>
      </c>
      <c r="B5" s="16"/>
      <c r="C5" s="16" t="s">
        <v>36</v>
      </c>
      <c r="D5" s="16" t="s">
        <v>37</v>
      </c>
      <c r="E5" s="16" t="s">
        <v>31</v>
      </c>
      <c r="F5" s="16" t="s">
        <v>37</v>
      </c>
      <c r="G5" s="16" t="s">
        <v>31</v>
      </c>
      <c r="H5" s="16" t="s">
        <v>38</v>
      </c>
      <c r="I5" s="16" t="s">
        <v>39</v>
      </c>
      <c r="J5" s="16" t="s">
        <v>40</v>
      </c>
      <c r="K5" s="16" t="s">
        <v>41</v>
      </c>
      <c r="L5" s="16" t="s">
        <v>31</v>
      </c>
      <c r="M5" s="18">
        <v>2.806</v>
      </c>
      <c r="N5" s="17">
        <f>0.5+0.6*M5</f>
        <v>2.1836</v>
      </c>
      <c r="O5" s="19" t="s">
        <v>42</v>
      </c>
    </row>
    <row r="6" spans="1:15" ht="45.75" customHeight="1">
      <c r="A6" s="16">
        <v>4</v>
      </c>
      <c r="B6" s="16"/>
      <c r="C6" s="16" t="s">
        <v>43</v>
      </c>
      <c r="D6" s="16" t="s">
        <v>44</v>
      </c>
      <c r="E6" s="16" t="s">
        <v>45</v>
      </c>
      <c r="F6" s="16" t="s">
        <v>44</v>
      </c>
      <c r="G6" s="16" t="s">
        <v>45</v>
      </c>
      <c r="H6" s="16" t="s">
        <v>44</v>
      </c>
      <c r="I6" s="16" t="s">
        <v>45</v>
      </c>
      <c r="J6" s="16" t="s">
        <v>46</v>
      </c>
      <c r="K6" s="16" t="s">
        <v>47</v>
      </c>
      <c r="L6" s="16" t="s">
        <v>48</v>
      </c>
      <c r="M6" s="16" t="s">
        <v>60</v>
      </c>
      <c r="N6" s="17" t="s">
        <v>61</v>
      </c>
      <c r="O6" s="16" t="s">
        <v>28</v>
      </c>
    </row>
    <row r="7" spans="1:15" ht="45.75" customHeight="1">
      <c r="A7" s="16">
        <v>5</v>
      </c>
      <c r="B7" s="16"/>
      <c r="C7" s="16" t="s">
        <v>49</v>
      </c>
      <c r="D7" s="16" t="s">
        <v>50</v>
      </c>
      <c r="E7" s="16" t="s">
        <v>45</v>
      </c>
      <c r="F7" s="16" t="s">
        <v>51</v>
      </c>
      <c r="G7" s="16" t="s">
        <v>45</v>
      </c>
      <c r="H7" s="16" t="s">
        <v>51</v>
      </c>
      <c r="I7" s="16" t="s">
        <v>45</v>
      </c>
      <c r="J7" s="16" t="s">
        <v>52</v>
      </c>
      <c r="K7" s="16" t="s">
        <v>47</v>
      </c>
      <c r="L7" s="16" t="s">
        <v>48</v>
      </c>
      <c r="M7" s="16">
        <v>0.69</v>
      </c>
      <c r="N7" s="17" t="s">
        <v>62</v>
      </c>
      <c r="O7" s="16" t="s">
        <v>28</v>
      </c>
    </row>
    <row r="8" spans="1:15" ht="60" customHeight="1">
      <c r="A8" s="16">
        <v>6</v>
      </c>
      <c r="B8" s="16"/>
      <c r="C8" s="16" t="s">
        <v>53</v>
      </c>
      <c r="D8" s="16" t="s">
        <v>54</v>
      </c>
      <c r="E8" s="16" t="s">
        <v>55</v>
      </c>
      <c r="F8" s="16" t="s">
        <v>56</v>
      </c>
      <c r="G8" s="16" t="s">
        <v>55</v>
      </c>
      <c r="H8" s="16" t="s">
        <v>56</v>
      </c>
      <c r="I8" s="16" t="s">
        <v>55</v>
      </c>
      <c r="J8" s="16" t="s">
        <v>57</v>
      </c>
      <c r="K8" s="16" t="s">
        <v>58</v>
      </c>
      <c r="L8" s="16" t="s">
        <v>55</v>
      </c>
      <c r="M8" s="16">
        <v>4.291</v>
      </c>
      <c r="N8" s="17">
        <f>0.5+0.6*M8</f>
        <v>3.0746</v>
      </c>
      <c r="O8" s="16" t="s">
        <v>59</v>
      </c>
    </row>
    <row r="9" spans="1:15" ht="27" customHeight="1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9">
        <f>SUM(N3:N8)</f>
        <v>8.4727</v>
      </c>
      <c r="O9" s="8" t="s">
        <v>0</v>
      </c>
    </row>
    <row r="10" spans="1:15" ht="21" customHeight="1">
      <c r="A10" s="23" t="s">
        <v>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21" customHeight="1">
      <c r="A11" s="24" t="s">
        <v>17</v>
      </c>
      <c r="B11" s="24"/>
      <c r="C11" s="24"/>
      <c r="D11" s="24"/>
      <c r="E11" s="24"/>
      <c r="F11" s="24"/>
      <c r="G11" s="25"/>
      <c r="H11" s="10" t="s">
        <v>0</v>
      </c>
      <c r="I11" s="10" t="s">
        <v>0</v>
      </c>
      <c r="J11" s="10" t="s">
        <v>18</v>
      </c>
      <c r="K11" s="11" t="s">
        <v>0</v>
      </c>
      <c r="L11" s="10" t="s">
        <v>0</v>
      </c>
      <c r="M11" s="10" t="s">
        <v>0</v>
      </c>
      <c r="N11" s="10" t="s">
        <v>0</v>
      </c>
      <c r="O11" s="12" t="s">
        <v>0</v>
      </c>
    </row>
    <row r="12" spans="1:15" ht="21" customHeight="1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75" customHeight="1">
      <c r="A13" s="13" t="s">
        <v>0</v>
      </c>
      <c r="B13" s="2" t="s">
        <v>0</v>
      </c>
      <c r="C13" s="14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19</v>
      </c>
      <c r="K13" s="2" t="s">
        <v>0</v>
      </c>
      <c r="L13" s="14" t="s">
        <v>0</v>
      </c>
      <c r="M13" s="14" t="s">
        <v>0</v>
      </c>
      <c r="N13" s="14" t="s">
        <v>0</v>
      </c>
      <c r="O13" s="15" t="s">
        <v>0</v>
      </c>
    </row>
  </sheetData>
  <sheetProtection/>
  <mergeCells count="5">
    <mergeCell ref="A12:O12"/>
    <mergeCell ref="C1:O1"/>
    <mergeCell ref="A9:M9"/>
    <mergeCell ref="A10:O10"/>
    <mergeCell ref="A11:G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王晓君</dc:creator>
  <cp:keywords/>
  <dc:description/>
  <cp:lastModifiedBy>Windows 用户</cp:lastModifiedBy>
  <cp:lastPrinted>2018-05-02T03:45:00Z</cp:lastPrinted>
  <dcterms:created xsi:type="dcterms:W3CDTF">2018-04-13T08:31:02Z</dcterms:created>
  <dcterms:modified xsi:type="dcterms:W3CDTF">2018-05-07T07:31:30Z</dcterms:modified>
  <cp:category/>
  <cp:version/>
  <cp:contentType/>
  <cp:contentStatus/>
</cp:coreProperties>
</file>