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32760" yWindow="32760" windowWidth="14952" windowHeight="8412"/>
  </bookViews>
  <sheets>
    <sheet name="Sheet1" sheetId="1" r:id="rId1"/>
    <sheet name="Sheet2" sheetId="2" r:id="rId2"/>
    <sheet name="Sheet3" sheetId="3" r:id="rId3"/>
  </sheets>
  <definedNames>
    <definedName name="_xlnm._FilterDatabase" localSheetId="0" hidden="1">Sheet1!$A$4:$S$118</definedName>
    <definedName name="_xlnm.Print_Area" localSheetId="0">Sheet1!$A$1:$S$118</definedName>
  </definedNames>
  <calcPr calcId="124519"/>
</workbook>
</file>

<file path=xl/calcChain.xml><?xml version="1.0" encoding="utf-8"?>
<calcChain xmlns="http://schemas.openxmlformats.org/spreadsheetml/2006/main">
  <c r="J58" i="1"/>
  <c r="K58"/>
  <c r="J77"/>
  <c r="K77"/>
  <c r="K89"/>
  <c r="J89"/>
  <c r="J97" l="1"/>
  <c r="K97" s="1"/>
  <c r="J98"/>
  <c r="K98" s="1"/>
  <c r="J99"/>
  <c r="K99" s="1"/>
  <c r="J100"/>
  <c r="K100" s="1"/>
  <c r="J101"/>
  <c r="K101" s="1"/>
  <c r="J102"/>
  <c r="K102" s="1"/>
  <c r="J103"/>
  <c r="K103" s="1"/>
  <c r="J104"/>
  <c r="K104" s="1"/>
  <c r="J105"/>
  <c r="K105" s="1"/>
  <c r="J106"/>
  <c r="K106" s="1"/>
  <c r="J107"/>
  <c r="K107" s="1"/>
  <c r="J108"/>
  <c r="K108" s="1"/>
  <c r="J109"/>
  <c r="K109" s="1"/>
  <c r="J12"/>
  <c r="K12" s="1"/>
  <c r="J13"/>
  <c r="K13" s="1"/>
  <c r="J14"/>
  <c r="K14" s="1"/>
  <c r="J15"/>
  <c r="K15" s="1"/>
  <c r="J16"/>
  <c r="K16" s="1"/>
  <c r="J17"/>
  <c r="K17" s="1"/>
  <c r="J18"/>
  <c r="K18" s="1"/>
  <c r="J19"/>
  <c r="K19" s="1"/>
  <c r="J20"/>
  <c r="K20" s="1"/>
  <c r="J82"/>
  <c r="K82" s="1"/>
  <c r="J83"/>
  <c r="K83" s="1"/>
  <c r="J84"/>
  <c r="K84" s="1"/>
  <c r="J85"/>
  <c r="K85" s="1"/>
  <c r="J86"/>
  <c r="K86" s="1"/>
  <c r="J87"/>
  <c r="K87" s="1"/>
  <c r="J88"/>
  <c r="K88" s="1"/>
  <c r="J66" l="1"/>
  <c r="K66" s="1"/>
  <c r="J67"/>
  <c r="K67" s="1"/>
  <c r="J68"/>
  <c r="K68" s="1"/>
  <c r="J69"/>
  <c r="K69" s="1"/>
  <c r="J70"/>
  <c r="K70" s="1"/>
  <c r="J71"/>
  <c r="K71" s="1"/>
  <c r="J72"/>
  <c r="K72" s="1"/>
  <c r="J73"/>
  <c r="K73" s="1"/>
  <c r="J74"/>
  <c r="K74" s="1"/>
  <c r="J75"/>
  <c r="K75" s="1"/>
  <c r="J76"/>
  <c r="K76" s="1"/>
  <c r="J57" l="1"/>
  <c r="K57" s="1"/>
  <c r="J56"/>
  <c r="K56" s="1"/>
  <c r="J55"/>
  <c r="K55" s="1"/>
  <c r="J54"/>
  <c r="K54" s="1"/>
  <c r="J53"/>
  <c r="K53" s="1"/>
  <c r="J52"/>
  <c r="K52" s="1"/>
  <c r="J51"/>
  <c r="K51" s="1"/>
  <c r="J50"/>
  <c r="K50" s="1"/>
  <c r="J49"/>
  <c r="K49" s="1"/>
  <c r="J48"/>
  <c r="K48" s="1"/>
  <c r="J47"/>
  <c r="K47" s="1"/>
  <c r="J46"/>
  <c r="K46" s="1"/>
  <c r="J45"/>
  <c r="K45" s="1"/>
  <c r="J44"/>
  <c r="K44" s="1"/>
  <c r="J43"/>
  <c r="K43" s="1"/>
  <c r="J42"/>
  <c r="K42" s="1"/>
  <c r="J41"/>
  <c r="K41" s="1"/>
  <c r="J11"/>
  <c r="K11" s="1"/>
  <c r="J65"/>
  <c r="K65" s="1"/>
  <c r="J81"/>
  <c r="K81" s="1"/>
  <c r="J96"/>
  <c r="K96" s="1"/>
  <c r="J114"/>
  <c r="K114" s="1"/>
  <c r="J115"/>
  <c r="K115" s="1"/>
  <c r="J116"/>
  <c r="K116" s="1"/>
</calcChain>
</file>

<file path=xl/sharedStrings.xml><?xml version="1.0" encoding="utf-8"?>
<sst xmlns="http://schemas.openxmlformats.org/spreadsheetml/2006/main" count="995" uniqueCount="471">
  <si>
    <t>考生姓名</t>
    <phoneticPr fontId="1" type="noConversion"/>
  </si>
  <si>
    <t>备注</t>
    <phoneticPr fontId="1" type="noConversion"/>
  </si>
  <si>
    <t>拟录取类别</t>
    <phoneticPr fontId="1" type="noConversion"/>
  </si>
  <si>
    <t>所在单位</t>
    <phoneticPr fontId="1" type="noConversion"/>
  </si>
  <si>
    <t>总成绩</t>
    <phoneticPr fontId="1" type="noConversion"/>
  </si>
  <si>
    <t>是否调档</t>
    <phoneticPr fontId="1" type="noConversion"/>
  </si>
  <si>
    <t>负责人签名：</t>
    <phoneticPr fontId="1" type="noConversion"/>
  </si>
  <si>
    <t>拟录取专业名称</t>
    <phoneticPr fontId="1" type="noConversion"/>
  </si>
  <si>
    <t>准考证号</t>
    <phoneticPr fontId="1" type="noConversion"/>
  </si>
  <si>
    <t>调剂标记</t>
    <phoneticPr fontId="1" type="noConversion"/>
  </si>
  <si>
    <t>导师姓名</t>
    <phoneticPr fontId="1" type="noConversion"/>
  </si>
  <si>
    <t>初试总成绩</t>
    <phoneticPr fontId="1" type="noConversion"/>
  </si>
  <si>
    <t>笔试成绩</t>
    <phoneticPr fontId="1" type="noConversion"/>
  </si>
  <si>
    <t>学习方式
（全日制/非全日制）</t>
    <phoneticPr fontId="1" type="noConversion"/>
  </si>
  <si>
    <t>西北农林科技大学 2021年硕士研究生复试成绩、录取情况汇总表</t>
    <phoneticPr fontId="1" type="noConversion"/>
  </si>
  <si>
    <r>
      <t>注：</t>
    </r>
    <r>
      <rPr>
        <sz val="10"/>
        <rFont val="宋体"/>
        <family val="3"/>
        <charset val="134"/>
      </rPr>
      <t xml:space="preserve"> 
    1.“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单考计划”、“现代农业全产业链”、“乡村治理与发展”、“旱地农业绿色发展”、“葡萄与葡萄酒产业”、“生物工程”、“丝绸之路农业国际合作”、“优质乳工程人才培养”、“智慧农业英才专项计划”、“智能农机装备”、“智慧水利”、“国际农业管理人才”、“国际农业工程人才”、“学院培育项目”。
    7.“是否调档”栏：考生为在职，该栏填“否”；考生为非在职：若考生为我校应届生，该栏不填，考生为非我校应届生，该栏填“是”。
    8.推免生</t>
    </r>
    <r>
      <rPr>
        <b/>
        <sz val="10"/>
        <rFont val="宋体"/>
        <family val="3"/>
        <charset val="134"/>
      </rPr>
      <t>（不含直博生）</t>
    </r>
    <r>
      <rPr>
        <sz val="10"/>
        <rFont val="宋体"/>
        <family val="3"/>
        <charset val="134"/>
      </rPr>
      <t>也应填写于此表上，不必填“初试总成绩”、“总成绩”、“总成绩排名”。推免生复试成绩满分为100分，其成绩应与该生推免生复试成绩一致。
    9.“备注”栏中考生若参加过我校夏令营，请填入“夏令营学生”。
    10.此表为院（系、所）各专业录取情况汇总表，学术型及专业学位硕士研究生分别按拟录取专业及总成绩由高到低排序后，分学术型及专业学位型2个工作表上报。
    11.</t>
    </r>
    <r>
      <rPr>
        <b/>
        <sz val="10"/>
        <rFont val="宋体"/>
        <family val="3"/>
        <charset val="134"/>
      </rPr>
      <t>此表为录取重要依据，应按要求认真、准确填写，除明确要求不填写外，其余均须正确填写。</t>
    </r>
    <phoneticPr fontId="1" type="noConversion"/>
  </si>
  <si>
    <t>附件9：</t>
    <phoneticPr fontId="1" type="noConversion"/>
  </si>
  <si>
    <t>河北师范大学</t>
    <phoneticPr fontId="1" type="noConversion"/>
  </si>
  <si>
    <t>沈锡辉</t>
  </si>
  <si>
    <t>陈红英</t>
  </si>
  <si>
    <t>颜霞</t>
  </si>
  <si>
    <t>榆林市榆阳区人才交流中心</t>
  </si>
  <si>
    <t>宝鸡市金台区人才交流中心</t>
  </si>
  <si>
    <t>榆林市公共就业和人才服务中心</t>
  </si>
  <si>
    <t>107121161150207</t>
  </si>
  <si>
    <t>107121113151918</t>
  </si>
  <si>
    <t>107121161150215</t>
  </si>
  <si>
    <t>107121137091905</t>
  </si>
  <si>
    <t>107121114191928</t>
  </si>
  <si>
    <t>107121114041925</t>
  </si>
  <si>
    <t>107121114191932</t>
  </si>
  <si>
    <t>107121133111906</t>
  </si>
  <si>
    <t>107121161150214</t>
  </si>
  <si>
    <t>107121114041897</t>
  </si>
  <si>
    <t>107121114041883</t>
  </si>
  <si>
    <t>107121114191919</t>
  </si>
  <si>
    <t>107121161150212</t>
  </si>
  <si>
    <t>西北农林科技大学</t>
  </si>
  <si>
    <t>107121136011940</t>
  </si>
  <si>
    <t>107121141101966</t>
  </si>
  <si>
    <t>107121164041854</t>
  </si>
  <si>
    <t>李春</t>
  </si>
  <si>
    <t>王瑞</t>
  </si>
  <si>
    <t>张鑫</t>
  </si>
  <si>
    <t>袁刘珍</t>
  </si>
  <si>
    <t>陈家齐</t>
  </si>
  <si>
    <t>张子宇</t>
  </si>
  <si>
    <t>刘家铭</t>
  </si>
  <si>
    <t>邓西平</t>
  </si>
  <si>
    <t>赵亮</t>
  </si>
  <si>
    <t>李积胜</t>
  </si>
  <si>
    <t>王晓静</t>
  </si>
  <si>
    <t>董娟娥</t>
  </si>
  <si>
    <t>麻鹏达</t>
  </si>
  <si>
    <t>郝文芳</t>
  </si>
  <si>
    <t>康冰</t>
  </si>
  <si>
    <t>王辉</t>
  </si>
  <si>
    <t>张立新</t>
  </si>
  <si>
    <t>山西师范大学</t>
  </si>
  <si>
    <t>河南农业大学</t>
  </si>
  <si>
    <t>西华师范大学</t>
  </si>
  <si>
    <t>洛阳师范学院</t>
  </si>
  <si>
    <t>河北工业大学</t>
  </si>
  <si>
    <t>107121114062000</t>
  </si>
  <si>
    <t>107121151112053</t>
  </si>
  <si>
    <t>107121123182061</t>
  </si>
  <si>
    <t>107121135132042</t>
  </si>
  <si>
    <t>107121151442046</t>
  </si>
  <si>
    <t>盐源县人才中心</t>
  </si>
  <si>
    <t>107121114062035</t>
  </si>
  <si>
    <t>107121114192063</t>
  </si>
  <si>
    <t>107121137062040</t>
  </si>
  <si>
    <t>107121137012032</t>
  </si>
  <si>
    <t>昌乐县人力资源和社会保障局</t>
  </si>
  <si>
    <t>107121141212172</t>
  </si>
  <si>
    <t>107121114132142</t>
  </si>
  <si>
    <t>晋中学院</t>
  </si>
  <si>
    <t>107121114042125</t>
  </si>
  <si>
    <t>山西农业大学</t>
  </si>
  <si>
    <t>107121137062129</t>
  </si>
  <si>
    <t>烟台大学</t>
  </si>
  <si>
    <t>107121141402126</t>
  </si>
  <si>
    <t>河南师范大学</t>
  </si>
  <si>
    <t>107121141212168</t>
  </si>
  <si>
    <t>107121137042073</t>
  </si>
  <si>
    <t>滕州市人力资源服务中心</t>
  </si>
  <si>
    <t>曲阜师范大学</t>
  </si>
  <si>
    <t>107121113232079</t>
  </si>
  <si>
    <t>河北农业大学</t>
  </si>
  <si>
    <t>107121113232116</t>
  </si>
  <si>
    <t>107121141152114</t>
  </si>
  <si>
    <t>107121137082117</t>
  </si>
  <si>
    <t>107121141212104</t>
  </si>
  <si>
    <t>107121137062160</t>
  </si>
  <si>
    <t>107121161150261</t>
  </si>
  <si>
    <t>任彦霖</t>
  </si>
  <si>
    <t>杜昌建</t>
  </si>
  <si>
    <t>贾承超</t>
  </si>
  <si>
    <t>四级</t>
  </si>
  <si>
    <t>107121123142195</t>
  </si>
  <si>
    <t>哈尔滨师范大学</t>
  </si>
  <si>
    <t>107121137062179</t>
  </si>
  <si>
    <t>烟台市福山区公共就业（人才）服务中心</t>
  </si>
  <si>
    <t>107121135102190</t>
  </si>
  <si>
    <t>福州大学</t>
  </si>
  <si>
    <t>六级</t>
  </si>
  <si>
    <t>山西省大同市大学生就业服务中心</t>
  </si>
  <si>
    <t>河南理工大学</t>
  </si>
  <si>
    <t>非定向就业</t>
    <phoneticPr fontId="1" type="noConversion"/>
  </si>
  <si>
    <t>植物学</t>
    <phoneticPr fontId="1" type="noConversion"/>
  </si>
  <si>
    <t>全日制</t>
    <phoneticPr fontId="1" type="noConversion"/>
  </si>
  <si>
    <t>是</t>
    <phoneticPr fontId="1" type="noConversion"/>
  </si>
  <si>
    <t>107121100948551</t>
    <phoneticPr fontId="1" type="noConversion"/>
  </si>
  <si>
    <t>郝荣荣</t>
    <phoneticPr fontId="1" type="noConversion"/>
  </si>
  <si>
    <t>复试</t>
    <phoneticPr fontId="1" type="noConversion"/>
  </si>
  <si>
    <t>总成绩排名</t>
    <phoneticPr fontId="1" type="noConversion"/>
  </si>
  <si>
    <t>专项计划</t>
    <phoneticPr fontId="1" type="noConversion"/>
  </si>
  <si>
    <t>定向就业单位所在地码(仅录取为在职考生填写)</t>
    <phoneticPr fontId="1" type="noConversion"/>
  </si>
  <si>
    <t xml:space="preserve">    学院（系、所）名称（盖章）：生命科学学院</t>
    <phoneticPr fontId="1" type="noConversion"/>
  </si>
  <si>
    <t>四级</t>
    <phoneticPr fontId="1" type="noConversion"/>
  </si>
  <si>
    <t>四六级通过情况</t>
    <phoneticPr fontId="1" type="noConversion"/>
  </si>
  <si>
    <t>面试成绩</t>
    <phoneticPr fontId="1" type="noConversion"/>
  </si>
  <si>
    <t>复试成绩</t>
    <phoneticPr fontId="1" type="noConversion"/>
  </si>
  <si>
    <t>（非在职研究生填写档案所在单位；在职研究生填写定向就业单位）</t>
    <phoneticPr fontId="1" type="noConversion"/>
  </si>
  <si>
    <t>董娟娥</t>
    <phoneticPr fontId="1" type="noConversion"/>
  </si>
  <si>
    <t>赵亮</t>
    <phoneticPr fontId="1" type="noConversion"/>
  </si>
  <si>
    <t>107121100948660</t>
    <phoneticPr fontId="1" type="noConversion"/>
  </si>
  <si>
    <t>刘铭宇</t>
    <phoneticPr fontId="1" type="noConversion"/>
  </si>
  <si>
    <t>六级</t>
    <phoneticPr fontId="1" type="noConversion"/>
  </si>
  <si>
    <t>非定向就业</t>
    <phoneticPr fontId="1" type="noConversion"/>
  </si>
  <si>
    <t>河北师范大学</t>
    <phoneticPr fontId="1" type="noConversion"/>
  </si>
  <si>
    <t>是</t>
    <phoneticPr fontId="1" type="noConversion"/>
  </si>
  <si>
    <t>植物学</t>
    <phoneticPr fontId="1" type="noConversion"/>
  </si>
  <si>
    <t>全日制</t>
    <phoneticPr fontId="1" type="noConversion"/>
  </si>
  <si>
    <t>郝文芳</t>
    <phoneticPr fontId="1" type="noConversion"/>
  </si>
  <si>
    <t>107121107128655</t>
    <phoneticPr fontId="1" type="noConversion"/>
  </si>
  <si>
    <t>王妍</t>
    <phoneticPr fontId="1" type="noConversion"/>
  </si>
  <si>
    <t>四级</t>
    <phoneticPr fontId="1" type="noConversion"/>
  </si>
  <si>
    <t>西北农林科技大学</t>
    <phoneticPr fontId="1" type="noConversion"/>
  </si>
  <si>
    <t>王辉</t>
    <phoneticPr fontId="1" type="noConversion"/>
  </si>
  <si>
    <t>107121107128663</t>
    <phoneticPr fontId="1" type="noConversion"/>
  </si>
  <si>
    <t>马睿</t>
    <phoneticPr fontId="1" type="noConversion"/>
  </si>
  <si>
    <t>李积胜</t>
    <phoneticPr fontId="1" type="noConversion"/>
  </si>
  <si>
    <t>107121107128643</t>
    <phoneticPr fontId="1" type="noConversion"/>
  </si>
  <si>
    <t>马莹</t>
    <phoneticPr fontId="1" type="noConversion"/>
  </si>
  <si>
    <t>103071211606779</t>
    <phoneticPr fontId="1" type="noConversion"/>
  </si>
  <si>
    <t>朱泯珏</t>
    <phoneticPr fontId="1" type="noConversion"/>
  </si>
  <si>
    <t>外校调剂</t>
    <phoneticPr fontId="1" type="noConversion"/>
  </si>
  <si>
    <t>安徽农业大学</t>
    <phoneticPr fontId="1" type="noConversion"/>
  </si>
  <si>
    <t>105581330109684</t>
    <phoneticPr fontId="1" type="noConversion"/>
  </si>
  <si>
    <t>桂潮霞</t>
    <phoneticPr fontId="1" type="noConversion"/>
  </si>
  <si>
    <t>四川农业大学</t>
    <phoneticPr fontId="1" type="noConversion"/>
  </si>
  <si>
    <t>104861204019750</t>
    <phoneticPr fontId="1" type="noConversion"/>
  </si>
  <si>
    <t>伊玉莹</t>
    <phoneticPr fontId="1" type="noConversion"/>
  </si>
  <si>
    <t>外校调剂</t>
    <phoneticPr fontId="1" type="noConversion"/>
  </si>
  <si>
    <t>非定向就业</t>
    <phoneticPr fontId="1" type="noConversion"/>
  </si>
  <si>
    <t>西北农林科技大学</t>
    <phoneticPr fontId="1" type="noConversion"/>
  </si>
  <si>
    <t>植物学</t>
    <phoneticPr fontId="1" type="noConversion"/>
  </si>
  <si>
    <t>全日制</t>
    <phoneticPr fontId="1" type="noConversion"/>
  </si>
  <si>
    <t>107121114061842</t>
    <phoneticPr fontId="1" type="noConversion"/>
  </si>
  <si>
    <t>曹俊英</t>
    <phoneticPr fontId="1" type="noConversion"/>
  </si>
  <si>
    <t>四级</t>
    <phoneticPr fontId="1" type="noConversion"/>
  </si>
  <si>
    <t>非定向就业</t>
    <phoneticPr fontId="1" type="noConversion"/>
  </si>
  <si>
    <t>山西师范大学</t>
    <phoneticPr fontId="1" type="noConversion"/>
  </si>
  <si>
    <t>是</t>
    <phoneticPr fontId="1" type="noConversion"/>
  </si>
  <si>
    <t>植物学</t>
    <phoneticPr fontId="1" type="noConversion"/>
  </si>
  <si>
    <t>全日制</t>
    <phoneticPr fontId="1" type="noConversion"/>
  </si>
  <si>
    <t>106981514420522</t>
    <phoneticPr fontId="1" type="noConversion"/>
  </si>
  <si>
    <t>张雨航</t>
    <phoneticPr fontId="1" type="noConversion"/>
  </si>
  <si>
    <t>外校调剂</t>
    <phoneticPr fontId="1" type="noConversion"/>
  </si>
  <si>
    <t>非定向就业</t>
    <phoneticPr fontId="1" type="noConversion"/>
  </si>
  <si>
    <t>四川农业大学</t>
    <phoneticPr fontId="1" type="noConversion"/>
  </si>
  <si>
    <t>是</t>
    <phoneticPr fontId="1" type="noConversion"/>
  </si>
  <si>
    <t>植物学</t>
    <phoneticPr fontId="1" type="noConversion"/>
  </si>
  <si>
    <t>全日制</t>
    <phoneticPr fontId="1" type="noConversion"/>
  </si>
  <si>
    <t>103581210006804</t>
    <phoneticPr fontId="1" type="noConversion"/>
  </si>
  <si>
    <t>王梅</t>
    <phoneticPr fontId="1" type="noConversion"/>
  </si>
  <si>
    <t>外校调剂</t>
    <phoneticPr fontId="1" type="noConversion"/>
  </si>
  <si>
    <t>非定向就业</t>
    <phoneticPr fontId="1" type="noConversion"/>
  </si>
  <si>
    <t>西北农林科技大学</t>
    <phoneticPr fontId="1" type="noConversion"/>
  </si>
  <si>
    <t>植物学</t>
    <phoneticPr fontId="1" type="noConversion"/>
  </si>
  <si>
    <t>全日制</t>
    <phoneticPr fontId="1" type="noConversion"/>
  </si>
  <si>
    <t>106101071020713</t>
    <phoneticPr fontId="1" type="noConversion"/>
  </si>
  <si>
    <t>杨瑛斌</t>
    <phoneticPr fontId="1" type="noConversion"/>
  </si>
  <si>
    <t>105421614309508</t>
    <phoneticPr fontId="1" type="noConversion"/>
  </si>
  <si>
    <t>胡宁宁</t>
    <phoneticPr fontId="1" type="noConversion"/>
  </si>
  <si>
    <t>延安大学</t>
    <phoneticPr fontId="1" type="noConversion"/>
  </si>
  <si>
    <t>107121141211843</t>
    <phoneticPr fontId="1" type="noConversion"/>
  </si>
  <si>
    <t>王敏</t>
    <phoneticPr fontId="1" type="noConversion"/>
  </si>
  <si>
    <t>河南农业大学</t>
    <phoneticPr fontId="1" type="noConversion"/>
  </si>
  <si>
    <t>102471370115862</t>
    <phoneticPr fontId="1" type="noConversion"/>
  </si>
  <si>
    <t>张乐毅</t>
    <phoneticPr fontId="1" type="noConversion"/>
  </si>
  <si>
    <t>外校调剂</t>
    <phoneticPr fontId="1" type="noConversion"/>
  </si>
  <si>
    <t>非定向就业</t>
    <phoneticPr fontId="1" type="noConversion"/>
  </si>
  <si>
    <t>济南大学</t>
    <phoneticPr fontId="1" type="noConversion"/>
  </si>
  <si>
    <t>是</t>
    <phoneticPr fontId="1" type="noConversion"/>
  </si>
  <si>
    <t>微生物学</t>
    <phoneticPr fontId="1" type="noConversion"/>
  </si>
  <si>
    <t>沈锡辉</t>
    <phoneticPr fontId="1" type="noConversion"/>
  </si>
  <si>
    <t>107121107128131</t>
    <phoneticPr fontId="1" type="noConversion"/>
  </si>
  <si>
    <t>赵雨菲</t>
    <phoneticPr fontId="1" type="noConversion"/>
  </si>
  <si>
    <t>微生物学</t>
    <phoneticPr fontId="1" type="noConversion"/>
  </si>
  <si>
    <t>韦革宏</t>
    <phoneticPr fontId="1" type="noConversion"/>
  </si>
  <si>
    <t>107121104348816</t>
    <phoneticPr fontId="1" type="noConversion"/>
  </si>
  <si>
    <t>管恩晓</t>
    <phoneticPr fontId="1" type="noConversion"/>
  </si>
  <si>
    <t>山东农业大学</t>
    <phoneticPr fontId="1" type="noConversion"/>
  </si>
  <si>
    <t>107121107128252</t>
    <phoneticPr fontId="1" type="noConversion"/>
  </si>
  <si>
    <t>张富华</t>
    <phoneticPr fontId="1" type="noConversion"/>
  </si>
  <si>
    <t>六级</t>
    <phoneticPr fontId="1" type="noConversion"/>
  </si>
  <si>
    <t>非定向就业</t>
    <phoneticPr fontId="1" type="noConversion"/>
  </si>
  <si>
    <t>西北农林科技大学</t>
    <phoneticPr fontId="1" type="noConversion"/>
  </si>
  <si>
    <t>微生物学</t>
    <phoneticPr fontId="1" type="noConversion"/>
  </si>
  <si>
    <t>全日制</t>
    <phoneticPr fontId="1" type="noConversion"/>
  </si>
  <si>
    <t>韦革宏</t>
    <phoneticPr fontId="1" type="noConversion"/>
  </si>
  <si>
    <t>107121106388771</t>
    <phoneticPr fontId="1" type="noConversion"/>
  </si>
  <si>
    <t>涂海蓉</t>
    <phoneticPr fontId="1" type="noConversion"/>
  </si>
  <si>
    <t>西华师范大学</t>
    <phoneticPr fontId="1" type="noConversion"/>
  </si>
  <si>
    <t>107121107128656</t>
    <phoneticPr fontId="1" type="noConversion"/>
  </si>
  <si>
    <t>田厚璐</t>
    <phoneticPr fontId="1" type="noConversion"/>
  </si>
  <si>
    <t>六级</t>
    <phoneticPr fontId="1" type="noConversion"/>
  </si>
  <si>
    <t>非定向就业</t>
    <phoneticPr fontId="1" type="noConversion"/>
  </si>
  <si>
    <t>西北农林科技大学</t>
    <phoneticPr fontId="1" type="noConversion"/>
  </si>
  <si>
    <t>微生物学</t>
    <phoneticPr fontId="1" type="noConversion"/>
  </si>
  <si>
    <t>全日制</t>
    <phoneticPr fontId="1" type="noConversion"/>
  </si>
  <si>
    <t>107121107128674</t>
    <phoneticPr fontId="1" type="noConversion"/>
  </si>
  <si>
    <t>王珂楠</t>
    <phoneticPr fontId="1" type="noConversion"/>
  </si>
  <si>
    <t>107121104648167</t>
    <phoneticPr fontId="1" type="noConversion"/>
  </si>
  <si>
    <t>王瑜</t>
    <phoneticPr fontId="1" type="noConversion"/>
  </si>
  <si>
    <t>四级</t>
    <phoneticPr fontId="1" type="noConversion"/>
  </si>
  <si>
    <t>河南科技大学</t>
    <phoneticPr fontId="1" type="noConversion"/>
  </si>
  <si>
    <t>是</t>
    <phoneticPr fontId="1" type="noConversion"/>
  </si>
  <si>
    <t>陈卫民</t>
    <phoneticPr fontId="1" type="noConversion"/>
  </si>
  <si>
    <t>107121107128355</t>
    <phoneticPr fontId="1" type="noConversion"/>
  </si>
  <si>
    <t>张豪飞</t>
    <phoneticPr fontId="1" type="noConversion"/>
  </si>
  <si>
    <t>李哲斐</t>
    <phoneticPr fontId="1" type="noConversion"/>
  </si>
  <si>
    <t>107121107128666</t>
    <phoneticPr fontId="1" type="noConversion"/>
  </si>
  <si>
    <t>王倩</t>
    <phoneticPr fontId="1" type="noConversion"/>
  </si>
  <si>
    <t>焦硕</t>
    <phoneticPr fontId="1" type="noConversion"/>
  </si>
  <si>
    <t>107121107128665</t>
    <phoneticPr fontId="1" type="noConversion"/>
  </si>
  <si>
    <t>刘禹</t>
    <phoneticPr fontId="1" type="noConversion"/>
  </si>
  <si>
    <t>107121107128652</t>
    <phoneticPr fontId="1" type="noConversion"/>
  </si>
  <si>
    <t>瞿熠晨</t>
    <phoneticPr fontId="1" type="noConversion"/>
  </si>
  <si>
    <t>陈春</t>
    <phoneticPr fontId="1" type="noConversion"/>
  </si>
  <si>
    <t>107121107128641</t>
    <phoneticPr fontId="1" type="noConversion"/>
  </si>
  <si>
    <t>秦培岩</t>
    <phoneticPr fontId="1" type="noConversion"/>
  </si>
  <si>
    <t>107121107128651</t>
    <phoneticPr fontId="1" type="noConversion"/>
  </si>
  <si>
    <t>许磊磊</t>
    <phoneticPr fontId="1" type="noConversion"/>
  </si>
  <si>
    <t>林雁冰</t>
    <phoneticPr fontId="1" type="noConversion"/>
  </si>
  <si>
    <t>107121107128627</t>
    <phoneticPr fontId="1" type="noConversion"/>
  </si>
  <si>
    <t>丁赞博</t>
    <phoneticPr fontId="1" type="noConversion"/>
  </si>
  <si>
    <t>张磊</t>
    <phoneticPr fontId="1" type="noConversion"/>
  </si>
  <si>
    <t>107121107128667</t>
    <phoneticPr fontId="1" type="noConversion"/>
  </si>
  <si>
    <t>段崇毅</t>
    <phoneticPr fontId="1" type="noConversion"/>
  </si>
  <si>
    <t>丑敏霞</t>
    <phoneticPr fontId="1" type="noConversion"/>
  </si>
  <si>
    <t>107121107128668</t>
    <phoneticPr fontId="1" type="noConversion"/>
  </si>
  <si>
    <t>宋春雨</t>
    <phoneticPr fontId="1" type="noConversion"/>
  </si>
  <si>
    <t>徐磊</t>
    <phoneticPr fontId="1" type="noConversion"/>
  </si>
  <si>
    <t>107121107128185</t>
    <phoneticPr fontId="1" type="noConversion"/>
  </si>
  <si>
    <t>汤晶晶</t>
    <phoneticPr fontId="1" type="noConversion"/>
  </si>
  <si>
    <t>史鹏</t>
    <phoneticPr fontId="1" type="noConversion"/>
  </si>
  <si>
    <t>107121107128243</t>
    <phoneticPr fontId="1" type="noConversion"/>
  </si>
  <si>
    <t>吴勇</t>
    <phoneticPr fontId="1" type="noConversion"/>
  </si>
  <si>
    <t>107121107128661</t>
    <phoneticPr fontId="1" type="noConversion"/>
  </si>
  <si>
    <t>李加霖</t>
    <phoneticPr fontId="1" type="noConversion"/>
  </si>
  <si>
    <t>107121107128011</t>
    <phoneticPr fontId="1" type="noConversion"/>
  </si>
  <si>
    <t>谢臻</t>
    <phoneticPr fontId="1" type="noConversion"/>
  </si>
  <si>
    <r>
      <rPr>
        <sz val="9"/>
        <color theme="1"/>
        <rFont val="宋体"/>
        <family val="3"/>
        <charset val="134"/>
      </rPr>
      <t>王昱凡</t>
    </r>
  </si>
  <si>
    <t>陈红英</t>
    <phoneticPr fontId="1" type="noConversion"/>
  </si>
  <si>
    <r>
      <rPr>
        <sz val="9"/>
        <color theme="1"/>
        <rFont val="宋体"/>
        <family val="3"/>
        <charset val="134"/>
      </rPr>
      <t>郝瑞玮</t>
    </r>
  </si>
  <si>
    <r>
      <rPr>
        <sz val="9"/>
        <color theme="1"/>
        <rFont val="宋体"/>
        <family val="3"/>
        <charset val="134"/>
      </rPr>
      <t>河北科技大学</t>
    </r>
  </si>
  <si>
    <r>
      <rPr>
        <sz val="9"/>
        <color theme="1"/>
        <rFont val="宋体"/>
        <family val="3"/>
        <charset val="134"/>
      </rPr>
      <t>张鑫</t>
    </r>
  </si>
  <si>
    <t>舒敦涛</t>
    <phoneticPr fontId="1" type="noConversion"/>
  </si>
  <si>
    <r>
      <rPr>
        <sz val="9"/>
        <color theme="1"/>
        <rFont val="宋体"/>
        <family val="3"/>
        <charset val="134"/>
      </rPr>
      <t>任成尧</t>
    </r>
  </si>
  <si>
    <r>
      <rPr>
        <sz val="9"/>
        <color theme="1"/>
        <rFont val="宋体"/>
        <family val="3"/>
        <charset val="134"/>
      </rPr>
      <t>山东农业大学</t>
    </r>
  </si>
  <si>
    <r>
      <rPr>
        <sz val="9"/>
        <color theme="1"/>
        <rFont val="宋体"/>
        <family val="3"/>
        <charset val="134"/>
      </rPr>
      <t>赵宇娇</t>
    </r>
  </si>
  <si>
    <r>
      <rPr>
        <sz val="9"/>
        <color theme="1"/>
        <rFont val="宋体"/>
        <family val="3"/>
        <charset val="134"/>
      </rPr>
      <t>太原师范学院</t>
    </r>
  </si>
  <si>
    <r>
      <rPr>
        <sz val="9"/>
        <color theme="1"/>
        <rFont val="宋体"/>
        <family val="3"/>
        <charset val="134"/>
      </rPr>
      <t>张慧</t>
    </r>
  </si>
  <si>
    <r>
      <rPr>
        <sz val="9"/>
        <color theme="1"/>
        <rFont val="宋体"/>
        <family val="3"/>
        <charset val="134"/>
      </rPr>
      <t>山西农业大学</t>
    </r>
  </si>
  <si>
    <r>
      <rPr>
        <sz val="9"/>
        <color theme="1"/>
        <rFont val="宋体"/>
        <family val="3"/>
        <charset val="134"/>
      </rPr>
      <t>王阳</t>
    </r>
  </si>
  <si>
    <r>
      <rPr>
        <sz val="9"/>
        <color theme="1"/>
        <rFont val="宋体"/>
        <family val="3"/>
        <charset val="134"/>
      </rPr>
      <t>金楚杰</t>
    </r>
  </si>
  <si>
    <r>
      <rPr>
        <sz val="9"/>
        <color theme="1"/>
        <rFont val="宋体"/>
        <family val="3"/>
        <charset val="134"/>
      </rPr>
      <t>浙江海洋大学</t>
    </r>
  </si>
  <si>
    <r>
      <rPr>
        <sz val="9"/>
        <color theme="1"/>
        <rFont val="宋体"/>
        <family val="3"/>
        <charset val="134"/>
      </rPr>
      <t>杨子怡</t>
    </r>
  </si>
  <si>
    <t>颜霞</t>
    <phoneticPr fontId="1" type="noConversion"/>
  </si>
  <si>
    <r>
      <rPr>
        <sz val="9"/>
        <color theme="1"/>
        <rFont val="宋体"/>
        <family val="3"/>
        <charset val="134"/>
      </rPr>
      <t>师铁成</t>
    </r>
  </si>
  <si>
    <r>
      <rPr>
        <sz val="9"/>
        <color theme="1"/>
        <rFont val="宋体"/>
        <family val="3"/>
        <charset val="134"/>
      </rPr>
      <t>姚雅君</t>
    </r>
  </si>
  <si>
    <r>
      <rPr>
        <sz val="9"/>
        <color theme="1"/>
        <rFont val="宋体"/>
        <family val="3"/>
        <charset val="134"/>
      </rPr>
      <t>李婧瑜</t>
    </r>
  </si>
  <si>
    <t>方浩</t>
    <phoneticPr fontId="1" type="noConversion"/>
  </si>
  <si>
    <r>
      <rPr>
        <sz val="9"/>
        <color theme="1"/>
        <rFont val="宋体"/>
        <family val="3"/>
        <charset val="134"/>
      </rPr>
      <t>高佳伦</t>
    </r>
  </si>
  <si>
    <t>陈卫民</t>
    <phoneticPr fontId="1" type="noConversion"/>
  </si>
  <si>
    <r>
      <rPr>
        <sz val="9"/>
        <color theme="1"/>
        <rFont val="宋体"/>
        <family val="3"/>
        <charset val="134"/>
      </rPr>
      <t>雷天娇</t>
    </r>
  </si>
  <si>
    <r>
      <rPr>
        <sz val="9"/>
        <color theme="1"/>
        <rFont val="宋体"/>
        <family val="3"/>
        <charset val="134"/>
      </rPr>
      <t>东华理工大学</t>
    </r>
  </si>
  <si>
    <t>刘颖</t>
    <phoneticPr fontId="1" type="noConversion"/>
  </si>
  <si>
    <r>
      <rPr>
        <sz val="9"/>
        <color theme="1"/>
        <rFont val="宋体"/>
        <family val="3"/>
        <charset val="134"/>
      </rPr>
      <t>张悦</t>
    </r>
  </si>
  <si>
    <t>赵晨</t>
    <phoneticPr fontId="1" type="noConversion"/>
  </si>
  <si>
    <r>
      <rPr>
        <sz val="9"/>
        <color theme="1"/>
        <rFont val="宋体"/>
        <family val="3"/>
        <charset val="134"/>
      </rPr>
      <t>梅耀杰</t>
    </r>
  </si>
  <si>
    <r>
      <rPr>
        <sz val="9"/>
        <color theme="1"/>
        <rFont val="宋体"/>
        <family val="3"/>
        <charset val="134"/>
      </rPr>
      <t>烟台大学</t>
    </r>
  </si>
  <si>
    <r>
      <rPr>
        <sz val="9"/>
        <color theme="1"/>
        <rFont val="宋体"/>
        <family val="3"/>
        <charset val="134"/>
      </rPr>
      <t>买廷芳</t>
    </r>
  </si>
  <si>
    <t>少数民族骨干计划</t>
    <phoneticPr fontId="1" type="noConversion"/>
  </si>
  <si>
    <t>遗传学</t>
    <phoneticPr fontId="1" type="noConversion"/>
  </si>
  <si>
    <t>郁飞</t>
    <phoneticPr fontId="1" type="noConversion"/>
  </si>
  <si>
    <t>107121107128479</t>
    <phoneticPr fontId="1" type="noConversion"/>
  </si>
  <si>
    <t>毛新皓</t>
    <phoneticPr fontId="1" type="noConversion"/>
  </si>
  <si>
    <t>齐亚飞</t>
    <phoneticPr fontId="1" type="noConversion"/>
  </si>
  <si>
    <t>107121107128672</t>
    <phoneticPr fontId="1" type="noConversion"/>
  </si>
  <si>
    <t>李碧浪</t>
    <phoneticPr fontId="1" type="noConversion"/>
  </si>
  <si>
    <t>安丽君</t>
    <phoneticPr fontId="1" type="noConversion"/>
  </si>
  <si>
    <t>107121107128259</t>
    <phoneticPr fontId="1" type="noConversion"/>
  </si>
  <si>
    <t>牛麟羽</t>
    <phoneticPr fontId="1" type="noConversion"/>
  </si>
  <si>
    <t>刘夏燕</t>
    <phoneticPr fontId="1" type="noConversion"/>
  </si>
  <si>
    <t>107121107128662</t>
    <phoneticPr fontId="1" type="noConversion"/>
  </si>
  <si>
    <t>李淑婷</t>
    <phoneticPr fontId="1" type="noConversion"/>
  </si>
  <si>
    <t>107121107128615</t>
    <phoneticPr fontId="1" type="noConversion"/>
  </si>
  <si>
    <t>安雪</t>
    <phoneticPr fontId="1" type="noConversion"/>
  </si>
  <si>
    <t>邵景侠</t>
    <phoneticPr fontId="1" type="noConversion"/>
  </si>
  <si>
    <t>107121107128678</t>
    <phoneticPr fontId="1" type="noConversion"/>
  </si>
  <si>
    <t>张侨欣</t>
    <phoneticPr fontId="1" type="noConversion"/>
  </si>
  <si>
    <t>刘坤祥</t>
    <phoneticPr fontId="1" type="noConversion"/>
  </si>
  <si>
    <t>107301121002955</t>
    <phoneticPr fontId="1" type="noConversion"/>
  </si>
  <si>
    <t>张锐媛</t>
    <phoneticPr fontId="1" type="noConversion"/>
  </si>
  <si>
    <t>王存</t>
    <phoneticPr fontId="1" type="noConversion"/>
  </si>
  <si>
    <t>107121151112002</t>
    <phoneticPr fontId="1" type="noConversion"/>
  </si>
  <si>
    <t>邓远</t>
    <phoneticPr fontId="1" type="noConversion"/>
  </si>
  <si>
    <t>Isreal Ausin</t>
    <phoneticPr fontId="1" type="noConversion"/>
  </si>
  <si>
    <t>107121141232004</t>
    <phoneticPr fontId="1" type="noConversion"/>
  </si>
  <si>
    <t>张雯蒴</t>
    <phoneticPr fontId="1" type="noConversion"/>
  </si>
  <si>
    <t>杨若林</t>
    <phoneticPr fontId="1" type="noConversion"/>
  </si>
  <si>
    <t>107121161150239</t>
    <phoneticPr fontId="1" type="noConversion"/>
  </si>
  <si>
    <t>姜璎珊</t>
    <phoneticPr fontId="1" type="noConversion"/>
  </si>
  <si>
    <t>106991611519582</t>
    <phoneticPr fontId="1" type="noConversion"/>
  </si>
  <si>
    <t>曹琛钰</t>
    <phoneticPr fontId="1" type="noConversion"/>
  </si>
  <si>
    <t>107121112462007</t>
    <phoneticPr fontId="1" type="noConversion"/>
  </si>
  <si>
    <t>黄雯玥</t>
    <phoneticPr fontId="1" type="noConversion"/>
  </si>
  <si>
    <t>王亚飞</t>
    <phoneticPr fontId="1" type="noConversion"/>
  </si>
  <si>
    <t>102471142309302</t>
    <phoneticPr fontId="1" type="noConversion"/>
  </si>
  <si>
    <t>刘榛</t>
    <phoneticPr fontId="1" type="noConversion"/>
  </si>
  <si>
    <t>107121161150238</t>
    <phoneticPr fontId="1" type="noConversion"/>
  </si>
  <si>
    <t>张驰</t>
    <phoneticPr fontId="1" type="noConversion"/>
  </si>
  <si>
    <t>107121114042154</t>
    <phoneticPr fontId="1" type="noConversion"/>
  </si>
  <si>
    <t>刘琳</t>
    <phoneticPr fontId="1" type="noConversion"/>
  </si>
  <si>
    <r>
      <rPr>
        <sz val="9"/>
        <rFont val="宋体"/>
        <family val="3"/>
        <charset val="134"/>
      </rPr>
      <t>校内调剂</t>
    </r>
    <phoneticPr fontId="1" type="noConversion"/>
  </si>
  <si>
    <t>马闯</t>
    <phoneticPr fontId="1" type="noConversion"/>
  </si>
  <si>
    <t>144301192000097</t>
    <phoneticPr fontId="1" type="noConversion"/>
  </si>
  <si>
    <t>原蒙蒙</t>
    <phoneticPr fontId="1" type="noConversion"/>
  </si>
  <si>
    <t>104861204019643</t>
    <phoneticPr fontId="1" type="noConversion"/>
  </si>
  <si>
    <t>刘娜</t>
    <phoneticPr fontId="1" type="noConversion"/>
  </si>
  <si>
    <t>杨博</t>
    <phoneticPr fontId="1" type="noConversion"/>
  </si>
  <si>
    <r>
      <rPr>
        <sz val="9"/>
        <rFont val="宋体"/>
        <family val="3"/>
        <charset val="134"/>
      </rPr>
      <t>奥倩倩</t>
    </r>
  </si>
  <si>
    <t>细胞生物学</t>
    <phoneticPr fontId="1" type="noConversion"/>
  </si>
  <si>
    <t>张振乾</t>
    <phoneticPr fontId="1" type="noConversion"/>
  </si>
  <si>
    <t>107121107128646</t>
    <phoneticPr fontId="1" type="noConversion"/>
  </si>
  <si>
    <t>谢地香</t>
    <phoneticPr fontId="1" type="noConversion"/>
  </si>
  <si>
    <t>107121107128028</t>
    <phoneticPr fontId="1" type="noConversion"/>
  </si>
  <si>
    <t>张天琪</t>
    <phoneticPr fontId="1" type="noConversion"/>
  </si>
  <si>
    <t>江元清</t>
    <phoneticPr fontId="1" type="noConversion"/>
  </si>
  <si>
    <t>107121107128671</t>
    <phoneticPr fontId="1" type="noConversion"/>
  </si>
  <si>
    <t>翟增康</t>
    <phoneticPr fontId="1" type="noConversion"/>
  </si>
  <si>
    <t>陈坤明</t>
    <phoneticPr fontId="1" type="noConversion"/>
  </si>
  <si>
    <t>刘怀曾</t>
    <phoneticPr fontId="1" type="noConversion"/>
  </si>
  <si>
    <t>西华师范大学</t>
    <phoneticPr fontId="1" type="noConversion"/>
  </si>
  <si>
    <t>东北林业大学</t>
    <phoneticPr fontId="1" type="noConversion"/>
  </si>
  <si>
    <t>福建农林大学</t>
    <phoneticPr fontId="1" type="noConversion"/>
  </si>
  <si>
    <t>张小红</t>
    <phoneticPr fontId="1" type="noConversion"/>
  </si>
  <si>
    <t>李文强</t>
    <phoneticPr fontId="1" type="noConversion"/>
  </si>
  <si>
    <t>四级</t>
    <phoneticPr fontId="1" type="noConversion"/>
  </si>
  <si>
    <t>非定向就业</t>
    <phoneticPr fontId="1" type="noConversion"/>
  </si>
  <si>
    <t>山西师范大学</t>
    <phoneticPr fontId="1" type="noConversion"/>
  </si>
  <si>
    <t>是</t>
    <phoneticPr fontId="1" type="noConversion"/>
  </si>
  <si>
    <t>细胞生物学</t>
    <phoneticPr fontId="1" type="noConversion"/>
  </si>
  <si>
    <t>全日制</t>
    <phoneticPr fontId="1" type="noConversion"/>
  </si>
  <si>
    <t>陈少林</t>
    <phoneticPr fontId="1" type="noConversion"/>
  </si>
  <si>
    <t>六级</t>
    <phoneticPr fontId="1" type="noConversion"/>
  </si>
  <si>
    <t>非定向就业</t>
    <phoneticPr fontId="1" type="noConversion"/>
  </si>
  <si>
    <t>太原师范学院</t>
    <phoneticPr fontId="1" type="noConversion"/>
  </si>
  <si>
    <t>是</t>
    <phoneticPr fontId="1" type="noConversion"/>
  </si>
  <si>
    <t>细胞生物学</t>
    <phoneticPr fontId="1" type="noConversion"/>
  </si>
  <si>
    <t>全日制</t>
    <phoneticPr fontId="1" type="noConversion"/>
  </si>
  <si>
    <t>Johannes Liesche</t>
    <phoneticPr fontId="1" type="noConversion"/>
  </si>
  <si>
    <t>六级</t>
    <phoneticPr fontId="1" type="noConversion"/>
  </si>
  <si>
    <t>非定向就业</t>
    <phoneticPr fontId="1" type="noConversion"/>
  </si>
  <si>
    <t>烟台大学</t>
    <phoneticPr fontId="1" type="noConversion"/>
  </si>
  <si>
    <t>是</t>
    <phoneticPr fontId="1" type="noConversion"/>
  </si>
  <si>
    <t>细胞生物学</t>
    <phoneticPr fontId="1" type="noConversion"/>
  </si>
  <si>
    <t>全日制</t>
    <phoneticPr fontId="1" type="noConversion"/>
  </si>
  <si>
    <t>高会玲</t>
    <phoneticPr fontId="1" type="noConversion"/>
  </si>
  <si>
    <t>四级</t>
    <phoneticPr fontId="1" type="noConversion"/>
  </si>
  <si>
    <t>非定向就业</t>
    <phoneticPr fontId="1" type="noConversion"/>
  </si>
  <si>
    <t>是</t>
    <phoneticPr fontId="1" type="noConversion"/>
  </si>
  <si>
    <t>生物化学与分子生物学</t>
    <phoneticPr fontId="1" type="noConversion"/>
  </si>
  <si>
    <t>全日制</t>
    <phoneticPr fontId="1" type="noConversion"/>
  </si>
  <si>
    <t>刘华伟</t>
    <phoneticPr fontId="1" type="noConversion"/>
  </si>
  <si>
    <t>107121107128673</t>
    <phoneticPr fontId="1" type="noConversion"/>
  </si>
  <si>
    <t>杜金秋</t>
    <phoneticPr fontId="1" type="noConversion"/>
  </si>
  <si>
    <t>西北农林科技大学</t>
    <phoneticPr fontId="1" type="noConversion"/>
  </si>
  <si>
    <t>107121107128061</t>
    <phoneticPr fontId="1" type="noConversion"/>
  </si>
  <si>
    <t>韩晓睿</t>
    <phoneticPr fontId="1" type="noConversion"/>
  </si>
  <si>
    <t>六级</t>
    <phoneticPr fontId="1" type="noConversion"/>
  </si>
  <si>
    <t>侯锡苗</t>
    <phoneticPr fontId="1" type="noConversion"/>
  </si>
  <si>
    <t>107121107128640</t>
    <phoneticPr fontId="1" type="noConversion"/>
  </si>
  <si>
    <t>何怡宁</t>
    <phoneticPr fontId="1" type="noConversion"/>
  </si>
  <si>
    <t>王瑶</t>
    <phoneticPr fontId="1" type="noConversion"/>
  </si>
  <si>
    <t>107121107128369</t>
    <phoneticPr fontId="1" type="noConversion"/>
  </si>
  <si>
    <t>李嘉丽</t>
    <phoneticPr fontId="1" type="noConversion"/>
  </si>
  <si>
    <t>107121107128670</t>
    <phoneticPr fontId="1" type="noConversion"/>
  </si>
  <si>
    <t>任梦菲</t>
    <phoneticPr fontId="1" type="noConversion"/>
  </si>
  <si>
    <t>107121107128189</t>
    <phoneticPr fontId="1" type="noConversion"/>
  </si>
  <si>
    <t>陈雅婷</t>
    <phoneticPr fontId="1" type="noConversion"/>
  </si>
  <si>
    <t>陈鹏</t>
    <phoneticPr fontId="1" type="noConversion"/>
  </si>
  <si>
    <t>穆思宇</t>
    <phoneticPr fontId="1" type="noConversion"/>
  </si>
  <si>
    <t>赵天永</t>
    <phoneticPr fontId="1" type="noConversion"/>
  </si>
  <si>
    <t>高宇</t>
    <phoneticPr fontId="1" type="noConversion"/>
  </si>
  <si>
    <t>王亚飞</t>
    <phoneticPr fontId="1" type="noConversion"/>
  </si>
  <si>
    <t>徐浚杰</t>
    <phoneticPr fontId="1" type="noConversion"/>
  </si>
  <si>
    <t>徐全乐</t>
    <phoneticPr fontId="1" type="noConversion"/>
  </si>
  <si>
    <t>张颖</t>
    <phoneticPr fontId="1" type="noConversion"/>
  </si>
  <si>
    <t>郭利元</t>
    <phoneticPr fontId="1" type="noConversion"/>
  </si>
  <si>
    <t>刘杰</t>
    <phoneticPr fontId="1" type="noConversion"/>
  </si>
  <si>
    <t>王金棉</t>
    <phoneticPr fontId="1" type="noConversion"/>
  </si>
  <si>
    <t>杨雨晴</t>
    <phoneticPr fontId="1" type="noConversion"/>
  </si>
  <si>
    <t>孙如意</t>
    <phoneticPr fontId="1" type="noConversion"/>
  </si>
  <si>
    <t>Isreal Ausin</t>
    <phoneticPr fontId="1" type="noConversion"/>
  </si>
  <si>
    <t>段若晨</t>
    <phoneticPr fontId="1" type="noConversion"/>
  </si>
  <si>
    <t>王晓静</t>
    <phoneticPr fontId="1" type="noConversion"/>
  </si>
  <si>
    <t>吴众怡</t>
    <phoneticPr fontId="1" type="noConversion"/>
  </si>
  <si>
    <t>姚毅菲</t>
    <phoneticPr fontId="1" type="noConversion"/>
  </si>
  <si>
    <t>谢长根</t>
    <phoneticPr fontId="1" type="noConversion"/>
  </si>
  <si>
    <t>冯连强</t>
    <phoneticPr fontId="1" type="noConversion"/>
  </si>
  <si>
    <t>刘坤祥</t>
    <phoneticPr fontId="1" type="noConversion"/>
  </si>
  <si>
    <t>李一鸣</t>
    <phoneticPr fontId="1" type="noConversion"/>
  </si>
  <si>
    <t>许晓东</t>
    <phoneticPr fontId="1" type="noConversion"/>
  </si>
  <si>
    <t>赵阳</t>
    <phoneticPr fontId="1" type="noConversion"/>
  </si>
  <si>
    <t>生物信息学</t>
    <phoneticPr fontId="1" type="noConversion"/>
  </si>
  <si>
    <t>107121102318841</t>
    <phoneticPr fontId="1" type="noConversion"/>
  </si>
  <si>
    <t>张振豪</t>
    <phoneticPr fontId="1" type="noConversion"/>
  </si>
  <si>
    <t>哈尔滨师范大学</t>
    <phoneticPr fontId="1" type="noConversion"/>
  </si>
  <si>
    <t>生物信息学</t>
    <phoneticPr fontId="1" type="noConversion"/>
  </si>
  <si>
    <t>廖明帜</t>
    <phoneticPr fontId="1" type="noConversion"/>
  </si>
  <si>
    <t>107121107128677</t>
    <phoneticPr fontId="1" type="noConversion"/>
  </si>
  <si>
    <t>周亚琦</t>
    <phoneticPr fontId="1" type="noConversion"/>
  </si>
  <si>
    <t>陶士珩</t>
    <phoneticPr fontId="1" type="noConversion"/>
  </si>
  <si>
    <t>107121107128692</t>
    <phoneticPr fontId="1" type="noConversion"/>
  </si>
  <si>
    <t>马雨晴</t>
    <phoneticPr fontId="1" type="noConversion"/>
  </si>
  <si>
    <t>107121107128067</t>
    <phoneticPr fontId="1" type="noConversion"/>
  </si>
  <si>
    <t>张楚君</t>
    <phoneticPr fontId="1" type="noConversion"/>
  </si>
  <si>
    <t>苗震龑</t>
    <phoneticPr fontId="1" type="noConversion"/>
  </si>
  <si>
    <t>非定向就业</t>
    <phoneticPr fontId="1" type="noConversion"/>
  </si>
  <si>
    <t>是</t>
    <phoneticPr fontId="1" type="noConversion"/>
  </si>
  <si>
    <t>生物信息学</t>
    <phoneticPr fontId="1" type="noConversion"/>
  </si>
  <si>
    <t>全日制</t>
    <phoneticPr fontId="1" type="noConversion"/>
  </si>
  <si>
    <t>廖明帜</t>
    <phoneticPr fontId="1" type="noConversion"/>
  </si>
  <si>
    <t>非定向就业</t>
    <phoneticPr fontId="1" type="noConversion"/>
  </si>
  <si>
    <t>是</t>
    <phoneticPr fontId="1" type="noConversion"/>
  </si>
  <si>
    <t>生物信息学</t>
    <phoneticPr fontId="1" type="noConversion"/>
  </si>
  <si>
    <t>全日制</t>
    <phoneticPr fontId="1" type="noConversion"/>
  </si>
  <si>
    <t>陶士珩</t>
    <phoneticPr fontId="1" type="noConversion"/>
  </si>
  <si>
    <t>非定向就业</t>
    <phoneticPr fontId="1" type="noConversion"/>
  </si>
  <si>
    <t>是</t>
    <phoneticPr fontId="1" type="noConversion"/>
  </si>
  <si>
    <t>107121137061920</t>
  </si>
  <si>
    <t>刘梦娇</t>
  </si>
  <si>
    <t>107121137152034</t>
  </si>
  <si>
    <t>聊城大学东昌学院</t>
  </si>
  <si>
    <t>107121142411870</t>
  </si>
  <si>
    <t>102481122117267</t>
  </si>
  <si>
    <t>陆方筱</t>
    <phoneticPr fontId="1" type="noConversion"/>
  </si>
  <si>
    <t>华侨大学</t>
  </si>
  <si>
    <t>刘颖</t>
    <phoneticPr fontId="1" type="noConversion"/>
  </si>
  <si>
    <r>
      <rPr>
        <sz val="9"/>
        <color theme="1"/>
        <rFont val="宋体"/>
        <family val="3"/>
        <charset val="134"/>
      </rPr>
      <t>吴李坤</t>
    </r>
    <phoneticPr fontId="1" type="noConversion"/>
  </si>
  <si>
    <t>定向就业</t>
    <phoneticPr fontId="1" type="noConversion"/>
  </si>
  <si>
    <r>
      <rPr>
        <sz val="9"/>
        <color theme="1"/>
        <rFont val="宋体"/>
        <family val="3"/>
        <charset val="134"/>
      </rPr>
      <t>江汉大学</t>
    </r>
    <phoneticPr fontId="1" type="noConversion"/>
  </si>
  <si>
    <t>咸阳市秦都区人才交流服务中心</t>
    <phoneticPr fontId="1" type="noConversion"/>
  </si>
  <si>
    <t>许昌市魏都区公共就业和人力资源服务中心</t>
    <phoneticPr fontId="1" type="noConversion"/>
  </si>
  <si>
    <t>宁夏回族自治区教育厅</t>
    <phoneticPr fontId="1" type="noConversion"/>
  </si>
  <si>
    <t>郁飞</t>
    <phoneticPr fontId="1" type="noConversion"/>
  </si>
</sst>
</file>

<file path=xl/styles.xml><?xml version="1.0" encoding="utf-8"?>
<styleSheet xmlns="http://schemas.openxmlformats.org/spreadsheetml/2006/main">
  <numFmts count="4">
    <numFmt numFmtId="176" formatCode="0.00_ "/>
    <numFmt numFmtId="177" formatCode="0_ "/>
    <numFmt numFmtId="178" formatCode="0.0_ "/>
    <numFmt numFmtId="179" formatCode="0.00_);[Red]\(0.00\)"/>
  </numFmts>
  <fonts count="16">
    <font>
      <sz val="12"/>
      <name val="宋体"/>
      <charset val="134"/>
    </font>
    <font>
      <sz val="9"/>
      <name val="宋体"/>
      <family val="3"/>
      <charset val="134"/>
    </font>
    <font>
      <sz val="10"/>
      <name val="宋体"/>
      <family val="3"/>
      <charset val="134"/>
    </font>
    <font>
      <b/>
      <sz val="10"/>
      <name val="宋体"/>
      <family val="3"/>
      <charset val="134"/>
    </font>
    <font>
      <sz val="10"/>
      <name val="宋体"/>
      <family val="3"/>
      <charset val="134"/>
    </font>
    <font>
      <sz val="12"/>
      <name val="宋体"/>
      <family val="3"/>
      <charset val="134"/>
    </font>
    <font>
      <sz val="16"/>
      <name val="方正小标宋简体"/>
      <family val="4"/>
      <charset val="134"/>
    </font>
    <font>
      <sz val="11"/>
      <color theme="1"/>
      <name val="宋体"/>
      <family val="3"/>
      <charset val="134"/>
      <scheme val="minor"/>
    </font>
    <font>
      <sz val="9"/>
      <name val="Times New Roman"/>
      <family val="1"/>
    </font>
    <font>
      <sz val="9"/>
      <color theme="1"/>
      <name val="宋体"/>
      <family val="3"/>
      <charset val="134"/>
    </font>
    <font>
      <sz val="9"/>
      <color indexed="8"/>
      <name val="宋体"/>
      <family val="3"/>
      <charset val="134"/>
    </font>
    <font>
      <sz val="9"/>
      <color theme="1"/>
      <name val="宋体"/>
      <family val="3"/>
      <charset val="134"/>
      <scheme val="minor"/>
    </font>
    <font>
      <sz val="9"/>
      <color rgb="FF000000"/>
      <name val="宋体"/>
      <family val="3"/>
      <charset val="134"/>
      <scheme val="minor"/>
    </font>
    <font>
      <sz val="9"/>
      <color theme="1"/>
      <name val="Times New Roman"/>
      <family val="1"/>
    </font>
    <font>
      <sz val="9"/>
      <name val="Arial"/>
      <family val="2"/>
    </font>
    <font>
      <sz val="9"/>
      <color theme="1"/>
      <name val="宋体"/>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7" fillId="0" borderId="0">
      <alignment vertical="center"/>
    </xf>
  </cellStyleXfs>
  <cellXfs count="46">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Border="1"/>
    <xf numFmtId="0" fontId="2" fillId="0" borderId="0" xfId="0" applyFont="1" applyFill="1" applyBorder="1"/>
    <xf numFmtId="0" fontId="2" fillId="0" borderId="0" xfId="0" applyFont="1" applyFill="1"/>
    <xf numFmtId="0" fontId="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5" fillId="0" borderId="0" xfId="0" applyFont="1" applyAlignment="1">
      <alignment horizontal="left"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vertical="center"/>
    </xf>
    <xf numFmtId="31" fontId="2" fillId="0" borderId="0" xfId="0" applyNumberFormat="1" applyFont="1" applyBorder="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9" fillId="0" borderId="1" xfId="0"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1" fontId="10" fillId="0" borderId="1" xfId="0" applyNumberFormat="1" applyFont="1" applyFill="1" applyBorder="1" applyAlignment="1" applyProtection="1">
      <alignment horizontal="center" vertical="center" wrapText="1"/>
    </xf>
    <xf numFmtId="1" fontId="9" fillId="0" borderId="1" xfId="0" applyNumberFormat="1" applyFont="1" applyFill="1" applyBorder="1" applyAlignment="1" applyProtection="1">
      <alignment horizontal="center" vertical="center" wrapText="1"/>
    </xf>
    <xf numFmtId="0" fontId="8" fillId="0" borderId="1" xfId="1" applyFont="1" applyFill="1" applyBorder="1" applyAlignment="1">
      <alignment horizontal="center" vertical="center"/>
    </xf>
    <xf numFmtId="1" fontId="1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4"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10"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18"/>
  <sheetViews>
    <sheetView tabSelected="1" topLeftCell="A114" zoomScale="102" zoomScaleNormal="102" zoomScaleSheetLayoutView="100" workbookViewId="0">
      <selection activeCell="E6" sqref="E6:E116"/>
    </sheetView>
  </sheetViews>
  <sheetFormatPr defaultColWidth="9" defaultRowHeight="12"/>
  <cols>
    <col min="1" max="1" width="9.8984375" style="3" customWidth="1"/>
    <col min="2" max="2" width="6.69921875" style="3" customWidth="1"/>
    <col min="3" max="3" width="8.19921875" style="3" customWidth="1"/>
    <col min="4" max="4" width="8.69921875" style="3" customWidth="1"/>
    <col min="5" max="5" width="6.3984375" style="3" customWidth="1"/>
    <col min="6" max="6" width="4.69921875" style="6" customWidth="1"/>
    <col min="7" max="7" width="4.59765625" style="3" customWidth="1"/>
    <col min="8" max="8" width="4.09765625" style="3" customWidth="1"/>
    <col min="9" max="9" width="4.3984375" style="3" customWidth="1"/>
    <col min="10" max="10" width="6.19921875" style="3" customWidth="1"/>
    <col min="11" max="11" width="7" style="3" customWidth="1"/>
    <col min="12" max="12" width="4.59765625" style="3" customWidth="1"/>
    <col min="13" max="13" width="4.09765625" style="3" customWidth="1"/>
    <col min="14" max="14" width="6.59765625" style="3" customWidth="1"/>
    <col min="15" max="15" width="9" style="3" customWidth="1"/>
    <col min="16" max="16" width="7.69921875" style="3" customWidth="1"/>
    <col min="17" max="17" width="13.69921875" style="3" customWidth="1"/>
    <col min="18" max="18" width="4.59765625" style="3" customWidth="1"/>
    <col min="19" max="19" width="6.09765625" style="3" customWidth="1"/>
    <col min="20" max="16384" width="9" style="3"/>
  </cols>
  <sheetData>
    <row r="1" spans="1:19" ht="15" customHeight="1">
      <c r="A1" s="10" t="s">
        <v>16</v>
      </c>
    </row>
    <row r="2" spans="1:19" ht="20.399999999999999" customHeight="1">
      <c r="A2" s="29" t="s">
        <v>14</v>
      </c>
      <c r="B2" s="30"/>
      <c r="C2" s="30"/>
      <c r="D2" s="30"/>
      <c r="E2" s="30"/>
      <c r="F2" s="30"/>
      <c r="G2" s="30"/>
      <c r="H2" s="30"/>
      <c r="I2" s="30"/>
      <c r="J2" s="30"/>
      <c r="K2" s="30"/>
      <c r="L2" s="30"/>
      <c r="M2" s="30"/>
      <c r="N2" s="30"/>
      <c r="O2" s="30"/>
      <c r="P2" s="30"/>
      <c r="Q2" s="30"/>
      <c r="R2" s="30"/>
      <c r="S2" s="30"/>
    </row>
    <row r="3" spans="1:19" s="1" customFormat="1" ht="19.5" customHeight="1">
      <c r="A3" s="37" t="s">
        <v>118</v>
      </c>
      <c r="B3" s="38"/>
      <c r="C3" s="38"/>
      <c r="D3" s="38"/>
      <c r="E3" s="38"/>
      <c r="F3" s="38"/>
      <c r="G3" s="8"/>
      <c r="H3" s="8"/>
      <c r="I3" s="8"/>
      <c r="J3" s="36"/>
      <c r="K3" s="36"/>
      <c r="L3" s="36"/>
      <c r="M3" s="36"/>
      <c r="N3" s="9"/>
      <c r="O3" s="9"/>
      <c r="P3" s="9"/>
      <c r="Q3" s="8" t="s">
        <v>6</v>
      </c>
      <c r="R3" s="8"/>
      <c r="S3" s="8"/>
    </row>
    <row r="4" spans="1:19" s="1" customFormat="1" ht="18" customHeight="1">
      <c r="A4" s="33" t="s">
        <v>7</v>
      </c>
      <c r="B4" s="31" t="s">
        <v>13</v>
      </c>
      <c r="C4" s="31" t="s">
        <v>10</v>
      </c>
      <c r="D4" s="31" t="s">
        <v>8</v>
      </c>
      <c r="E4" s="33" t="s">
        <v>0</v>
      </c>
      <c r="F4" s="34" t="s">
        <v>9</v>
      </c>
      <c r="G4" s="31" t="s">
        <v>11</v>
      </c>
      <c r="H4" s="33" t="s">
        <v>114</v>
      </c>
      <c r="I4" s="33"/>
      <c r="J4" s="33"/>
      <c r="K4" s="33" t="s">
        <v>4</v>
      </c>
      <c r="L4" s="33" t="s">
        <v>115</v>
      </c>
      <c r="M4" s="33" t="s">
        <v>120</v>
      </c>
      <c r="N4" s="33" t="s">
        <v>2</v>
      </c>
      <c r="O4" s="31" t="s">
        <v>116</v>
      </c>
      <c r="P4" s="31" t="s">
        <v>117</v>
      </c>
      <c r="Q4" s="14" t="s">
        <v>3</v>
      </c>
      <c r="R4" s="33" t="s">
        <v>5</v>
      </c>
      <c r="S4" s="33" t="s">
        <v>1</v>
      </c>
    </row>
    <row r="5" spans="1:19" s="2" customFormat="1" ht="52.95" customHeight="1">
      <c r="A5" s="33"/>
      <c r="B5" s="32"/>
      <c r="C5" s="32"/>
      <c r="D5" s="32"/>
      <c r="E5" s="33"/>
      <c r="F5" s="34"/>
      <c r="G5" s="32"/>
      <c r="H5" s="14" t="s">
        <v>12</v>
      </c>
      <c r="I5" s="14" t="s">
        <v>121</v>
      </c>
      <c r="J5" s="14" t="s">
        <v>122</v>
      </c>
      <c r="K5" s="33"/>
      <c r="L5" s="33"/>
      <c r="M5" s="33"/>
      <c r="N5" s="33"/>
      <c r="O5" s="32"/>
      <c r="P5" s="32"/>
      <c r="Q5" s="15" t="s">
        <v>123</v>
      </c>
      <c r="R5" s="33"/>
      <c r="S5" s="33"/>
    </row>
    <row r="6" spans="1:19" ht="25.95" customHeight="1">
      <c r="A6" s="16" t="s">
        <v>109</v>
      </c>
      <c r="B6" s="16" t="s">
        <v>110</v>
      </c>
      <c r="C6" s="39" t="s">
        <v>124</v>
      </c>
      <c r="D6" s="17" t="s">
        <v>112</v>
      </c>
      <c r="E6" s="16" t="s">
        <v>113</v>
      </c>
      <c r="F6" s="28"/>
      <c r="G6" s="28"/>
      <c r="H6" s="28"/>
      <c r="I6" s="28"/>
      <c r="J6" s="40">
        <v>96</v>
      </c>
      <c r="K6" s="40"/>
      <c r="L6" s="28"/>
      <c r="M6" s="28" t="s">
        <v>119</v>
      </c>
      <c r="N6" s="28" t="s">
        <v>108</v>
      </c>
      <c r="O6" s="28"/>
      <c r="P6" s="28"/>
      <c r="Q6" s="16" t="s">
        <v>17</v>
      </c>
      <c r="R6" s="16" t="s">
        <v>111</v>
      </c>
      <c r="S6" s="28"/>
    </row>
    <row r="7" spans="1:19" ht="25.95" customHeight="1">
      <c r="A7" s="16" t="s">
        <v>109</v>
      </c>
      <c r="B7" s="16" t="s">
        <v>110</v>
      </c>
      <c r="C7" s="39" t="s">
        <v>125</v>
      </c>
      <c r="D7" s="17" t="s">
        <v>126</v>
      </c>
      <c r="E7" s="16" t="s">
        <v>127</v>
      </c>
      <c r="F7" s="28"/>
      <c r="G7" s="28"/>
      <c r="H7" s="28"/>
      <c r="I7" s="28"/>
      <c r="J7" s="40">
        <v>95</v>
      </c>
      <c r="K7" s="40"/>
      <c r="L7" s="28"/>
      <c r="M7" s="28" t="s">
        <v>128</v>
      </c>
      <c r="N7" s="28" t="s">
        <v>129</v>
      </c>
      <c r="O7" s="28"/>
      <c r="P7" s="28"/>
      <c r="Q7" s="16" t="s">
        <v>130</v>
      </c>
      <c r="R7" s="16" t="s">
        <v>131</v>
      </c>
      <c r="S7" s="28"/>
    </row>
    <row r="8" spans="1:19" ht="25.95" customHeight="1">
      <c r="A8" s="16" t="s">
        <v>132</v>
      </c>
      <c r="B8" s="16" t="s">
        <v>133</v>
      </c>
      <c r="C8" s="16" t="s">
        <v>134</v>
      </c>
      <c r="D8" s="17" t="s">
        <v>135</v>
      </c>
      <c r="E8" s="16" t="s">
        <v>136</v>
      </c>
      <c r="F8" s="28"/>
      <c r="G8" s="28"/>
      <c r="H8" s="28"/>
      <c r="I8" s="28"/>
      <c r="J8" s="40">
        <v>87.8</v>
      </c>
      <c r="K8" s="40"/>
      <c r="L8" s="28"/>
      <c r="M8" s="28" t="s">
        <v>137</v>
      </c>
      <c r="N8" s="28" t="s">
        <v>129</v>
      </c>
      <c r="O8" s="28"/>
      <c r="P8" s="28"/>
      <c r="Q8" s="16" t="s">
        <v>138</v>
      </c>
      <c r="R8" s="28"/>
      <c r="S8" s="28"/>
    </row>
    <row r="9" spans="1:19" ht="25.95" customHeight="1">
      <c r="A9" s="16" t="s">
        <v>132</v>
      </c>
      <c r="B9" s="16" t="s">
        <v>133</v>
      </c>
      <c r="C9" s="16" t="s">
        <v>139</v>
      </c>
      <c r="D9" s="17" t="s">
        <v>140</v>
      </c>
      <c r="E9" s="16" t="s">
        <v>141</v>
      </c>
      <c r="F9" s="28"/>
      <c r="G9" s="28"/>
      <c r="H9" s="28"/>
      <c r="I9" s="28"/>
      <c r="J9" s="40">
        <v>83</v>
      </c>
      <c r="K9" s="40"/>
      <c r="L9" s="28"/>
      <c r="M9" s="28" t="s">
        <v>128</v>
      </c>
      <c r="N9" s="28" t="s">
        <v>129</v>
      </c>
      <c r="O9" s="28"/>
      <c r="P9" s="28"/>
      <c r="Q9" s="16" t="s">
        <v>138</v>
      </c>
      <c r="R9" s="28"/>
      <c r="S9" s="28"/>
    </row>
    <row r="10" spans="1:19" ht="25.95" customHeight="1">
      <c r="A10" s="16" t="s">
        <v>132</v>
      </c>
      <c r="B10" s="16" t="s">
        <v>133</v>
      </c>
      <c r="C10" s="18" t="s">
        <v>142</v>
      </c>
      <c r="D10" s="17" t="s">
        <v>143</v>
      </c>
      <c r="E10" s="16" t="s">
        <v>144</v>
      </c>
      <c r="F10" s="28"/>
      <c r="G10" s="28"/>
      <c r="H10" s="28"/>
      <c r="I10" s="28"/>
      <c r="J10" s="40">
        <v>67.88</v>
      </c>
      <c r="K10" s="40"/>
      <c r="L10" s="28"/>
      <c r="M10" s="28" t="s">
        <v>128</v>
      </c>
      <c r="N10" s="28" t="s">
        <v>129</v>
      </c>
      <c r="O10" s="28"/>
      <c r="P10" s="28"/>
      <c r="Q10" s="16" t="s">
        <v>138</v>
      </c>
      <c r="R10" s="28"/>
      <c r="S10" s="28"/>
    </row>
    <row r="11" spans="1:19" ht="25.95" customHeight="1">
      <c r="A11" s="16" t="s">
        <v>132</v>
      </c>
      <c r="B11" s="16" t="s">
        <v>133</v>
      </c>
      <c r="C11" s="28" t="s">
        <v>48</v>
      </c>
      <c r="D11" s="17" t="s">
        <v>145</v>
      </c>
      <c r="E11" s="16" t="s">
        <v>146</v>
      </c>
      <c r="F11" s="28" t="s">
        <v>147</v>
      </c>
      <c r="G11" s="41">
        <v>368</v>
      </c>
      <c r="H11" s="41">
        <v>79</v>
      </c>
      <c r="I11" s="19">
        <v>86.4</v>
      </c>
      <c r="J11" s="40">
        <f t="shared" ref="J11:J74" si="0">H11*1+I11*4</f>
        <v>424.6</v>
      </c>
      <c r="K11" s="40">
        <f t="shared" ref="K11:K74" si="1">G11*0.6+J11*0.4</f>
        <v>390.64</v>
      </c>
      <c r="L11" s="41">
        <v>1</v>
      </c>
      <c r="M11" s="28" t="s">
        <v>105</v>
      </c>
      <c r="N11" s="28" t="s">
        <v>129</v>
      </c>
      <c r="O11" s="28"/>
      <c r="P11" s="28"/>
      <c r="Q11" s="16" t="s">
        <v>148</v>
      </c>
      <c r="R11" s="16" t="s">
        <v>131</v>
      </c>
      <c r="S11" s="28"/>
    </row>
    <row r="12" spans="1:19" ht="25.95" customHeight="1">
      <c r="A12" s="16" t="s">
        <v>132</v>
      </c>
      <c r="B12" s="16" t="s">
        <v>133</v>
      </c>
      <c r="C12" s="28" t="s">
        <v>49</v>
      </c>
      <c r="D12" s="17" t="s">
        <v>149</v>
      </c>
      <c r="E12" s="16" t="s">
        <v>150</v>
      </c>
      <c r="F12" s="28" t="s">
        <v>147</v>
      </c>
      <c r="G12" s="41">
        <v>333</v>
      </c>
      <c r="H12" s="41">
        <v>76</v>
      </c>
      <c r="I12" s="19">
        <v>91.1</v>
      </c>
      <c r="J12" s="40">
        <f t="shared" si="0"/>
        <v>440.4</v>
      </c>
      <c r="K12" s="40">
        <f t="shared" si="1"/>
        <v>375.96</v>
      </c>
      <c r="L12" s="41">
        <v>2</v>
      </c>
      <c r="M12" s="28" t="s">
        <v>105</v>
      </c>
      <c r="N12" s="28" t="s">
        <v>129</v>
      </c>
      <c r="O12" s="28"/>
      <c r="P12" s="28"/>
      <c r="Q12" s="16" t="s">
        <v>151</v>
      </c>
      <c r="R12" s="16" t="s">
        <v>131</v>
      </c>
      <c r="S12" s="28"/>
    </row>
    <row r="13" spans="1:19" ht="25.95" customHeight="1">
      <c r="A13" s="16" t="s">
        <v>132</v>
      </c>
      <c r="B13" s="16" t="s">
        <v>133</v>
      </c>
      <c r="C13" s="28" t="s">
        <v>50</v>
      </c>
      <c r="D13" s="17" t="s">
        <v>152</v>
      </c>
      <c r="E13" s="16" t="s">
        <v>153</v>
      </c>
      <c r="F13" s="28" t="s">
        <v>154</v>
      </c>
      <c r="G13" s="41">
        <v>341</v>
      </c>
      <c r="H13" s="41">
        <v>80</v>
      </c>
      <c r="I13" s="19">
        <v>87</v>
      </c>
      <c r="J13" s="40">
        <f t="shared" si="0"/>
        <v>428</v>
      </c>
      <c r="K13" s="40">
        <f t="shared" si="1"/>
        <v>375.8</v>
      </c>
      <c r="L13" s="41">
        <v>3</v>
      </c>
      <c r="M13" s="28" t="s">
        <v>105</v>
      </c>
      <c r="N13" s="28" t="s">
        <v>155</v>
      </c>
      <c r="O13" s="28"/>
      <c r="P13" s="28"/>
      <c r="Q13" s="16" t="s">
        <v>156</v>
      </c>
      <c r="R13" s="28"/>
      <c r="S13" s="28"/>
    </row>
    <row r="14" spans="1:19" ht="25.95" customHeight="1">
      <c r="A14" s="16" t="s">
        <v>157</v>
      </c>
      <c r="B14" s="16" t="s">
        <v>158</v>
      </c>
      <c r="C14" s="28" t="s">
        <v>51</v>
      </c>
      <c r="D14" s="17" t="s">
        <v>159</v>
      </c>
      <c r="E14" s="16" t="s">
        <v>160</v>
      </c>
      <c r="F14" s="28"/>
      <c r="G14" s="41">
        <v>353</v>
      </c>
      <c r="H14" s="41">
        <v>74</v>
      </c>
      <c r="I14" s="19">
        <v>83.9</v>
      </c>
      <c r="J14" s="40">
        <f t="shared" si="0"/>
        <v>409.6</v>
      </c>
      <c r="K14" s="40">
        <f t="shared" si="1"/>
        <v>375.64</v>
      </c>
      <c r="L14" s="41">
        <v>4</v>
      </c>
      <c r="M14" s="28" t="s">
        <v>161</v>
      </c>
      <c r="N14" s="28" t="s">
        <v>162</v>
      </c>
      <c r="O14" s="28"/>
      <c r="P14" s="28"/>
      <c r="Q14" s="16" t="s">
        <v>163</v>
      </c>
      <c r="R14" s="16" t="s">
        <v>164</v>
      </c>
      <c r="S14" s="28"/>
    </row>
    <row r="15" spans="1:19" ht="25.95" customHeight="1">
      <c r="A15" s="16" t="s">
        <v>165</v>
      </c>
      <c r="B15" s="16" t="s">
        <v>166</v>
      </c>
      <c r="C15" s="28" t="s">
        <v>52</v>
      </c>
      <c r="D15" s="17" t="s">
        <v>167</v>
      </c>
      <c r="E15" s="16" t="s">
        <v>168</v>
      </c>
      <c r="F15" s="28" t="s">
        <v>169</v>
      </c>
      <c r="G15" s="41">
        <v>340</v>
      </c>
      <c r="H15" s="41">
        <v>73</v>
      </c>
      <c r="I15" s="19">
        <v>87.7</v>
      </c>
      <c r="J15" s="40">
        <f t="shared" si="0"/>
        <v>423.8</v>
      </c>
      <c r="K15" s="40">
        <f t="shared" si="1"/>
        <v>373.52</v>
      </c>
      <c r="L15" s="41">
        <v>5</v>
      </c>
      <c r="M15" s="28" t="s">
        <v>105</v>
      </c>
      <c r="N15" s="28" t="s">
        <v>170</v>
      </c>
      <c r="O15" s="28"/>
      <c r="P15" s="28"/>
      <c r="Q15" s="16" t="s">
        <v>171</v>
      </c>
      <c r="R15" s="28" t="s">
        <v>172</v>
      </c>
      <c r="S15" s="28"/>
    </row>
    <row r="16" spans="1:19" ht="25.95" customHeight="1">
      <c r="A16" s="16" t="s">
        <v>173</v>
      </c>
      <c r="B16" s="16" t="s">
        <v>174</v>
      </c>
      <c r="C16" s="28" t="s">
        <v>53</v>
      </c>
      <c r="D16" s="17" t="s">
        <v>175</v>
      </c>
      <c r="E16" s="16" t="s">
        <v>176</v>
      </c>
      <c r="F16" s="28" t="s">
        <v>177</v>
      </c>
      <c r="G16" s="41">
        <v>338</v>
      </c>
      <c r="H16" s="41">
        <v>72</v>
      </c>
      <c r="I16" s="19">
        <v>87.9</v>
      </c>
      <c r="J16" s="40">
        <f t="shared" si="0"/>
        <v>423.6</v>
      </c>
      <c r="K16" s="40">
        <f t="shared" si="1"/>
        <v>372.24</v>
      </c>
      <c r="L16" s="41">
        <v>6</v>
      </c>
      <c r="M16" s="28" t="s">
        <v>105</v>
      </c>
      <c r="N16" s="28" t="s">
        <v>178</v>
      </c>
      <c r="O16" s="28"/>
      <c r="P16" s="28"/>
      <c r="Q16" s="16" t="s">
        <v>179</v>
      </c>
      <c r="R16" s="28"/>
      <c r="S16" s="28"/>
    </row>
    <row r="17" spans="1:19" ht="25.95" customHeight="1">
      <c r="A17" s="16" t="s">
        <v>180</v>
      </c>
      <c r="B17" s="16" t="s">
        <v>181</v>
      </c>
      <c r="C17" s="28" t="s">
        <v>54</v>
      </c>
      <c r="D17" s="17" t="s">
        <v>182</v>
      </c>
      <c r="E17" s="16" t="s">
        <v>183</v>
      </c>
      <c r="F17" s="28" t="s">
        <v>147</v>
      </c>
      <c r="G17" s="41">
        <v>338</v>
      </c>
      <c r="H17" s="41">
        <v>68</v>
      </c>
      <c r="I17" s="19">
        <v>87.4</v>
      </c>
      <c r="J17" s="40">
        <f t="shared" si="0"/>
        <v>417.6</v>
      </c>
      <c r="K17" s="40">
        <f t="shared" si="1"/>
        <v>369.84000000000003</v>
      </c>
      <c r="L17" s="41">
        <v>7</v>
      </c>
      <c r="M17" s="28" t="s">
        <v>105</v>
      </c>
      <c r="N17" s="28" t="s">
        <v>129</v>
      </c>
      <c r="O17" s="28"/>
      <c r="P17" s="28"/>
      <c r="Q17" s="16" t="s">
        <v>138</v>
      </c>
      <c r="R17" s="28"/>
      <c r="S17" s="28"/>
    </row>
    <row r="18" spans="1:19" ht="25.95" customHeight="1">
      <c r="A18" s="16" t="s">
        <v>132</v>
      </c>
      <c r="B18" s="16" t="s">
        <v>133</v>
      </c>
      <c r="C18" s="28" t="s">
        <v>55</v>
      </c>
      <c r="D18" s="17" t="s">
        <v>184</v>
      </c>
      <c r="E18" s="16" t="s">
        <v>185</v>
      </c>
      <c r="F18" s="28" t="s">
        <v>147</v>
      </c>
      <c r="G18" s="41">
        <v>336</v>
      </c>
      <c r="H18" s="41">
        <v>74</v>
      </c>
      <c r="I18" s="19">
        <v>86.6</v>
      </c>
      <c r="J18" s="40">
        <f t="shared" si="0"/>
        <v>420.4</v>
      </c>
      <c r="K18" s="40">
        <f t="shared" si="1"/>
        <v>369.76</v>
      </c>
      <c r="L18" s="41">
        <v>8</v>
      </c>
      <c r="M18" s="28" t="s">
        <v>105</v>
      </c>
      <c r="N18" s="28" t="s">
        <v>129</v>
      </c>
      <c r="O18" s="28"/>
      <c r="P18" s="28"/>
      <c r="Q18" s="16" t="s">
        <v>186</v>
      </c>
      <c r="R18" s="16" t="s">
        <v>131</v>
      </c>
      <c r="S18" s="28"/>
    </row>
    <row r="19" spans="1:19" ht="25.95" customHeight="1">
      <c r="A19" s="16" t="s">
        <v>132</v>
      </c>
      <c r="B19" s="16" t="s">
        <v>133</v>
      </c>
      <c r="C19" s="28" t="s">
        <v>56</v>
      </c>
      <c r="D19" s="17" t="s">
        <v>187</v>
      </c>
      <c r="E19" s="16" t="s">
        <v>188</v>
      </c>
      <c r="F19" s="28"/>
      <c r="G19" s="41">
        <v>340</v>
      </c>
      <c r="H19" s="41">
        <v>68</v>
      </c>
      <c r="I19" s="19">
        <v>84.6</v>
      </c>
      <c r="J19" s="40">
        <f t="shared" si="0"/>
        <v>406.4</v>
      </c>
      <c r="K19" s="40">
        <f t="shared" si="1"/>
        <v>366.56</v>
      </c>
      <c r="L19" s="41">
        <v>9</v>
      </c>
      <c r="M19" s="28" t="s">
        <v>137</v>
      </c>
      <c r="N19" s="28" t="s">
        <v>129</v>
      </c>
      <c r="O19" s="28"/>
      <c r="P19" s="28"/>
      <c r="Q19" s="16" t="s">
        <v>189</v>
      </c>
      <c r="R19" s="16" t="s">
        <v>131</v>
      </c>
      <c r="S19" s="28"/>
    </row>
    <row r="20" spans="1:19" ht="25.95" customHeight="1">
      <c r="A20" s="16" t="s">
        <v>132</v>
      </c>
      <c r="B20" s="16" t="s">
        <v>133</v>
      </c>
      <c r="C20" s="28" t="s">
        <v>57</v>
      </c>
      <c r="D20" s="17" t="s">
        <v>190</v>
      </c>
      <c r="E20" s="16" t="s">
        <v>191</v>
      </c>
      <c r="F20" s="28" t="s">
        <v>192</v>
      </c>
      <c r="G20" s="41">
        <v>341</v>
      </c>
      <c r="H20" s="41">
        <v>63</v>
      </c>
      <c r="I20" s="19">
        <v>84.9</v>
      </c>
      <c r="J20" s="40">
        <f t="shared" si="0"/>
        <v>402.6</v>
      </c>
      <c r="K20" s="40">
        <f t="shared" si="1"/>
        <v>365.64</v>
      </c>
      <c r="L20" s="41">
        <v>10</v>
      </c>
      <c r="M20" s="28" t="s">
        <v>105</v>
      </c>
      <c r="N20" s="28" t="s">
        <v>193</v>
      </c>
      <c r="O20" s="28"/>
      <c r="P20" s="28"/>
      <c r="Q20" s="16" t="s">
        <v>194</v>
      </c>
      <c r="R20" s="16" t="s">
        <v>195</v>
      </c>
      <c r="S20" s="28"/>
    </row>
    <row r="21" spans="1:19" ht="25.95" customHeight="1">
      <c r="A21" s="20" t="s">
        <v>196</v>
      </c>
      <c r="B21" s="16" t="s">
        <v>133</v>
      </c>
      <c r="C21" s="16" t="s">
        <v>197</v>
      </c>
      <c r="D21" s="17" t="s">
        <v>198</v>
      </c>
      <c r="E21" s="16" t="s">
        <v>199</v>
      </c>
      <c r="F21" s="28"/>
      <c r="G21" s="28"/>
      <c r="H21" s="28"/>
      <c r="I21" s="28"/>
      <c r="J21" s="40">
        <v>94.48</v>
      </c>
      <c r="K21" s="40"/>
      <c r="L21" s="28"/>
      <c r="M21" s="28" t="s">
        <v>137</v>
      </c>
      <c r="N21" s="28" t="s">
        <v>129</v>
      </c>
      <c r="O21" s="39"/>
      <c r="P21" s="28"/>
      <c r="Q21" s="16" t="s">
        <v>138</v>
      </c>
      <c r="R21" s="28"/>
      <c r="S21" s="28"/>
    </row>
    <row r="22" spans="1:19" ht="25.95" customHeight="1">
      <c r="A22" s="20" t="s">
        <v>200</v>
      </c>
      <c r="B22" s="16" t="s">
        <v>133</v>
      </c>
      <c r="C22" s="16" t="s">
        <v>201</v>
      </c>
      <c r="D22" s="17" t="s">
        <v>202</v>
      </c>
      <c r="E22" s="16" t="s">
        <v>203</v>
      </c>
      <c r="F22" s="28"/>
      <c r="G22" s="28"/>
      <c r="H22" s="28"/>
      <c r="I22" s="28"/>
      <c r="J22" s="40">
        <v>90</v>
      </c>
      <c r="K22" s="40"/>
      <c r="L22" s="28"/>
      <c r="M22" s="28" t="s">
        <v>128</v>
      </c>
      <c r="N22" s="28" t="s">
        <v>129</v>
      </c>
      <c r="O22" s="39"/>
      <c r="P22" s="28"/>
      <c r="Q22" s="16" t="s">
        <v>204</v>
      </c>
      <c r="R22" s="16" t="s">
        <v>131</v>
      </c>
      <c r="S22" s="28"/>
    </row>
    <row r="23" spans="1:19" ht="25.95" customHeight="1">
      <c r="A23" s="20" t="s">
        <v>200</v>
      </c>
      <c r="B23" s="16" t="s">
        <v>133</v>
      </c>
      <c r="C23" s="18" t="s">
        <v>18</v>
      </c>
      <c r="D23" s="17" t="s">
        <v>205</v>
      </c>
      <c r="E23" s="16" t="s">
        <v>206</v>
      </c>
      <c r="F23" s="28"/>
      <c r="G23" s="28"/>
      <c r="H23" s="28"/>
      <c r="I23" s="28"/>
      <c r="J23" s="40">
        <v>89.8</v>
      </c>
      <c r="K23" s="40"/>
      <c r="L23" s="28"/>
      <c r="M23" s="28" t="s">
        <v>207</v>
      </c>
      <c r="N23" s="28" t="s">
        <v>208</v>
      </c>
      <c r="O23" s="28"/>
      <c r="P23" s="28"/>
      <c r="Q23" s="16" t="s">
        <v>209</v>
      </c>
      <c r="R23" s="28"/>
      <c r="S23" s="28"/>
    </row>
    <row r="24" spans="1:19" ht="25.95" customHeight="1">
      <c r="A24" s="20" t="s">
        <v>210</v>
      </c>
      <c r="B24" s="16" t="s">
        <v>211</v>
      </c>
      <c r="C24" s="39" t="s">
        <v>212</v>
      </c>
      <c r="D24" s="17" t="s">
        <v>213</v>
      </c>
      <c r="E24" s="16" t="s">
        <v>214</v>
      </c>
      <c r="F24" s="28"/>
      <c r="G24" s="28"/>
      <c r="H24" s="28"/>
      <c r="I24" s="28"/>
      <c r="J24" s="40">
        <v>87.73</v>
      </c>
      <c r="K24" s="40"/>
      <c r="L24" s="28"/>
      <c r="M24" s="28" t="s">
        <v>207</v>
      </c>
      <c r="N24" s="28" t="s">
        <v>208</v>
      </c>
      <c r="O24" s="39"/>
      <c r="P24" s="28"/>
      <c r="Q24" s="16" t="s">
        <v>215</v>
      </c>
      <c r="R24" s="16" t="s">
        <v>131</v>
      </c>
      <c r="S24" s="28"/>
    </row>
    <row r="25" spans="1:19" ht="25.95" customHeight="1">
      <c r="A25" s="20" t="s">
        <v>200</v>
      </c>
      <c r="B25" s="16" t="s">
        <v>133</v>
      </c>
      <c r="C25" s="18" t="s">
        <v>19</v>
      </c>
      <c r="D25" s="17" t="s">
        <v>216</v>
      </c>
      <c r="E25" s="16" t="s">
        <v>217</v>
      </c>
      <c r="F25" s="28"/>
      <c r="G25" s="28"/>
      <c r="H25" s="28"/>
      <c r="I25" s="28"/>
      <c r="J25" s="40">
        <v>85.99</v>
      </c>
      <c r="K25" s="40"/>
      <c r="L25" s="28"/>
      <c r="M25" s="28" t="s">
        <v>218</v>
      </c>
      <c r="N25" s="28" t="s">
        <v>219</v>
      </c>
      <c r="O25" s="28"/>
      <c r="P25" s="28"/>
      <c r="Q25" s="16" t="s">
        <v>220</v>
      </c>
      <c r="R25" s="28"/>
      <c r="S25" s="28"/>
    </row>
    <row r="26" spans="1:19" ht="25.95" customHeight="1">
      <c r="A26" s="20" t="s">
        <v>221</v>
      </c>
      <c r="B26" s="16" t="s">
        <v>222</v>
      </c>
      <c r="C26" s="18" t="s">
        <v>18</v>
      </c>
      <c r="D26" s="17" t="s">
        <v>223</v>
      </c>
      <c r="E26" s="16" t="s">
        <v>224</v>
      </c>
      <c r="F26" s="28"/>
      <c r="G26" s="28"/>
      <c r="H26" s="28"/>
      <c r="I26" s="28"/>
      <c r="J26" s="40">
        <v>85.45</v>
      </c>
      <c r="K26" s="40"/>
      <c r="L26" s="28"/>
      <c r="M26" s="28" t="s">
        <v>207</v>
      </c>
      <c r="N26" s="28" t="s">
        <v>208</v>
      </c>
      <c r="O26" s="28"/>
      <c r="P26" s="28"/>
      <c r="Q26" s="16" t="s">
        <v>209</v>
      </c>
      <c r="R26" s="28"/>
      <c r="S26" s="28"/>
    </row>
    <row r="27" spans="1:19" ht="25.95" customHeight="1">
      <c r="A27" s="20" t="s">
        <v>210</v>
      </c>
      <c r="B27" s="16" t="s">
        <v>211</v>
      </c>
      <c r="C27" s="42" t="s">
        <v>20</v>
      </c>
      <c r="D27" s="17" t="s">
        <v>225</v>
      </c>
      <c r="E27" s="16" t="s">
        <v>226</v>
      </c>
      <c r="F27" s="28"/>
      <c r="G27" s="28"/>
      <c r="H27" s="28"/>
      <c r="I27" s="28"/>
      <c r="J27" s="40">
        <v>84.82</v>
      </c>
      <c r="K27" s="40"/>
      <c r="L27" s="28"/>
      <c r="M27" s="28" t="s">
        <v>227</v>
      </c>
      <c r="N27" s="28" t="s">
        <v>208</v>
      </c>
      <c r="O27" s="39"/>
      <c r="P27" s="28"/>
      <c r="Q27" s="16" t="s">
        <v>228</v>
      </c>
      <c r="R27" s="16" t="s">
        <v>229</v>
      </c>
      <c r="S27" s="28"/>
    </row>
    <row r="28" spans="1:19" ht="25.95" customHeight="1">
      <c r="A28" s="20" t="s">
        <v>210</v>
      </c>
      <c r="B28" s="16" t="s">
        <v>211</v>
      </c>
      <c r="C28" s="18" t="s">
        <v>230</v>
      </c>
      <c r="D28" s="17" t="s">
        <v>231</v>
      </c>
      <c r="E28" s="16" t="s">
        <v>232</v>
      </c>
      <c r="F28" s="28"/>
      <c r="G28" s="28"/>
      <c r="H28" s="28"/>
      <c r="I28" s="28"/>
      <c r="J28" s="40">
        <v>70.58</v>
      </c>
      <c r="K28" s="40"/>
      <c r="L28" s="28"/>
      <c r="M28" s="28" t="s">
        <v>137</v>
      </c>
      <c r="N28" s="28" t="s">
        <v>129</v>
      </c>
      <c r="O28" s="28"/>
      <c r="P28" s="28"/>
      <c r="Q28" s="16" t="s">
        <v>138</v>
      </c>
      <c r="R28" s="28"/>
      <c r="S28" s="28"/>
    </row>
    <row r="29" spans="1:19" ht="25.95" customHeight="1">
      <c r="A29" s="20" t="s">
        <v>200</v>
      </c>
      <c r="B29" s="16" t="s">
        <v>133</v>
      </c>
      <c r="C29" s="18" t="s">
        <v>233</v>
      </c>
      <c r="D29" s="17" t="s">
        <v>234</v>
      </c>
      <c r="E29" s="16" t="s">
        <v>235</v>
      </c>
      <c r="F29" s="28"/>
      <c r="G29" s="28"/>
      <c r="H29" s="28"/>
      <c r="I29" s="28"/>
      <c r="J29" s="40">
        <v>70.28</v>
      </c>
      <c r="K29" s="40"/>
      <c r="L29" s="28"/>
      <c r="M29" s="28" t="s">
        <v>128</v>
      </c>
      <c r="N29" s="28" t="s">
        <v>129</v>
      </c>
      <c r="O29" s="28"/>
      <c r="P29" s="28"/>
      <c r="Q29" s="16" t="s">
        <v>138</v>
      </c>
      <c r="R29" s="28"/>
      <c r="S29" s="28"/>
    </row>
    <row r="30" spans="1:19" ht="25.95" customHeight="1">
      <c r="A30" s="20" t="s">
        <v>200</v>
      </c>
      <c r="B30" s="16" t="s">
        <v>133</v>
      </c>
      <c r="C30" s="18" t="s">
        <v>236</v>
      </c>
      <c r="D30" s="17" t="s">
        <v>237</v>
      </c>
      <c r="E30" s="16" t="s">
        <v>238</v>
      </c>
      <c r="F30" s="28"/>
      <c r="G30" s="28"/>
      <c r="H30" s="28"/>
      <c r="I30" s="28"/>
      <c r="J30" s="40">
        <v>69.510000000000005</v>
      </c>
      <c r="K30" s="40"/>
      <c r="L30" s="28"/>
      <c r="M30" s="28" t="s">
        <v>128</v>
      </c>
      <c r="N30" s="28" t="s">
        <v>129</v>
      </c>
      <c r="O30" s="28"/>
      <c r="P30" s="28"/>
      <c r="Q30" s="16" t="s">
        <v>138</v>
      </c>
      <c r="R30" s="28"/>
      <c r="S30" s="28"/>
    </row>
    <row r="31" spans="1:19" ht="25.95" customHeight="1">
      <c r="A31" s="20" t="s">
        <v>200</v>
      </c>
      <c r="B31" s="16" t="s">
        <v>133</v>
      </c>
      <c r="C31" s="18" t="s">
        <v>197</v>
      </c>
      <c r="D31" s="17" t="s">
        <v>239</v>
      </c>
      <c r="E31" s="16" t="s">
        <v>240</v>
      </c>
      <c r="F31" s="28"/>
      <c r="G31" s="28"/>
      <c r="H31" s="28"/>
      <c r="I31" s="28"/>
      <c r="J31" s="40">
        <v>69.319999999999993</v>
      </c>
      <c r="K31" s="40"/>
      <c r="L31" s="28"/>
      <c r="M31" s="28" t="s">
        <v>128</v>
      </c>
      <c r="N31" s="28" t="s">
        <v>129</v>
      </c>
      <c r="O31" s="28"/>
      <c r="P31" s="28"/>
      <c r="Q31" s="16" t="s">
        <v>138</v>
      </c>
      <c r="R31" s="28"/>
      <c r="S31" s="28"/>
    </row>
    <row r="32" spans="1:19" ht="25.95" customHeight="1">
      <c r="A32" s="20" t="s">
        <v>200</v>
      </c>
      <c r="B32" s="16" t="s">
        <v>133</v>
      </c>
      <c r="C32" s="18" t="s">
        <v>241</v>
      </c>
      <c r="D32" s="17" t="s">
        <v>242</v>
      </c>
      <c r="E32" s="16" t="s">
        <v>243</v>
      </c>
      <c r="F32" s="28"/>
      <c r="G32" s="28"/>
      <c r="H32" s="28"/>
      <c r="I32" s="28"/>
      <c r="J32" s="40">
        <v>69.03</v>
      </c>
      <c r="K32" s="40"/>
      <c r="L32" s="28"/>
      <c r="M32" s="28" t="s">
        <v>128</v>
      </c>
      <c r="N32" s="28" t="s">
        <v>129</v>
      </c>
      <c r="O32" s="28"/>
      <c r="P32" s="28"/>
      <c r="Q32" s="16" t="s">
        <v>138</v>
      </c>
      <c r="R32" s="28"/>
      <c r="S32" s="28"/>
    </row>
    <row r="33" spans="1:19" ht="25.95" customHeight="1">
      <c r="A33" s="20" t="s">
        <v>200</v>
      </c>
      <c r="B33" s="16" t="s">
        <v>133</v>
      </c>
      <c r="C33" s="18" t="s">
        <v>233</v>
      </c>
      <c r="D33" s="17" t="s">
        <v>244</v>
      </c>
      <c r="E33" s="16" t="s">
        <v>245</v>
      </c>
      <c r="F33" s="28"/>
      <c r="G33" s="28"/>
      <c r="H33" s="28"/>
      <c r="I33" s="28"/>
      <c r="J33" s="40">
        <v>68.91</v>
      </c>
      <c r="K33" s="40"/>
      <c r="L33" s="28"/>
      <c r="M33" s="28" t="s">
        <v>128</v>
      </c>
      <c r="N33" s="28" t="s">
        <v>129</v>
      </c>
      <c r="O33" s="28"/>
      <c r="P33" s="28"/>
      <c r="Q33" s="16" t="s">
        <v>138</v>
      </c>
      <c r="R33" s="28"/>
      <c r="S33" s="28"/>
    </row>
    <row r="34" spans="1:19" ht="25.95" customHeight="1">
      <c r="A34" s="20" t="s">
        <v>200</v>
      </c>
      <c r="B34" s="16" t="s">
        <v>133</v>
      </c>
      <c r="C34" s="18" t="s">
        <v>246</v>
      </c>
      <c r="D34" s="17" t="s">
        <v>247</v>
      </c>
      <c r="E34" s="16" t="s">
        <v>248</v>
      </c>
      <c r="F34" s="28"/>
      <c r="G34" s="28"/>
      <c r="H34" s="28"/>
      <c r="I34" s="28"/>
      <c r="J34" s="40">
        <v>68.760000000000005</v>
      </c>
      <c r="K34" s="40"/>
      <c r="L34" s="28"/>
      <c r="M34" s="28" t="s">
        <v>137</v>
      </c>
      <c r="N34" s="28" t="s">
        <v>129</v>
      </c>
      <c r="O34" s="28"/>
      <c r="P34" s="28"/>
      <c r="Q34" s="16" t="s">
        <v>138</v>
      </c>
      <c r="R34" s="28"/>
      <c r="S34" s="28"/>
    </row>
    <row r="35" spans="1:19" ht="25.95" customHeight="1">
      <c r="A35" s="20" t="s">
        <v>200</v>
      </c>
      <c r="B35" s="16" t="s">
        <v>133</v>
      </c>
      <c r="C35" s="18" t="s">
        <v>249</v>
      </c>
      <c r="D35" s="17" t="s">
        <v>250</v>
      </c>
      <c r="E35" s="16" t="s">
        <v>251</v>
      </c>
      <c r="F35" s="28"/>
      <c r="G35" s="28"/>
      <c r="H35" s="28"/>
      <c r="I35" s="28"/>
      <c r="J35" s="40">
        <v>67.989999999999995</v>
      </c>
      <c r="K35" s="40"/>
      <c r="L35" s="28"/>
      <c r="M35" s="28" t="s">
        <v>137</v>
      </c>
      <c r="N35" s="28" t="s">
        <v>129</v>
      </c>
      <c r="O35" s="28"/>
      <c r="P35" s="28"/>
      <c r="Q35" s="16" t="s">
        <v>138</v>
      </c>
      <c r="R35" s="28"/>
      <c r="S35" s="28"/>
    </row>
    <row r="36" spans="1:19" ht="25.95" customHeight="1">
      <c r="A36" s="20" t="s">
        <v>200</v>
      </c>
      <c r="B36" s="16" t="s">
        <v>133</v>
      </c>
      <c r="C36" s="18" t="s">
        <v>252</v>
      </c>
      <c r="D36" s="17" t="s">
        <v>253</v>
      </c>
      <c r="E36" s="16" t="s">
        <v>254</v>
      </c>
      <c r="F36" s="28"/>
      <c r="G36" s="28"/>
      <c r="H36" s="28"/>
      <c r="I36" s="28"/>
      <c r="J36" s="40">
        <v>67.67</v>
      </c>
      <c r="K36" s="40"/>
      <c r="L36" s="28"/>
      <c r="M36" s="28" t="s">
        <v>128</v>
      </c>
      <c r="N36" s="28" t="s">
        <v>129</v>
      </c>
      <c r="O36" s="28"/>
      <c r="P36" s="28"/>
      <c r="Q36" s="16" t="s">
        <v>138</v>
      </c>
      <c r="R36" s="28"/>
      <c r="S36" s="28"/>
    </row>
    <row r="37" spans="1:19" ht="25.95" customHeight="1">
      <c r="A37" s="20" t="s">
        <v>200</v>
      </c>
      <c r="B37" s="16" t="s">
        <v>133</v>
      </c>
      <c r="C37" s="18" t="s">
        <v>255</v>
      </c>
      <c r="D37" s="17" t="s">
        <v>256</v>
      </c>
      <c r="E37" s="16" t="s">
        <v>257</v>
      </c>
      <c r="F37" s="28"/>
      <c r="G37" s="28"/>
      <c r="H37" s="28"/>
      <c r="I37" s="28"/>
      <c r="J37" s="40">
        <v>67.61</v>
      </c>
      <c r="K37" s="40"/>
      <c r="L37" s="28"/>
      <c r="M37" s="28" t="s">
        <v>137</v>
      </c>
      <c r="N37" s="28" t="s">
        <v>129</v>
      </c>
      <c r="O37" s="28"/>
      <c r="P37" s="28"/>
      <c r="Q37" s="16" t="s">
        <v>138</v>
      </c>
      <c r="R37" s="28"/>
      <c r="S37" s="28"/>
    </row>
    <row r="38" spans="1:19" ht="25.95" customHeight="1">
      <c r="A38" s="20" t="s">
        <v>200</v>
      </c>
      <c r="B38" s="16" t="s">
        <v>133</v>
      </c>
      <c r="C38" s="18" t="s">
        <v>258</v>
      </c>
      <c r="D38" s="17" t="s">
        <v>259</v>
      </c>
      <c r="E38" s="16" t="s">
        <v>260</v>
      </c>
      <c r="F38" s="28"/>
      <c r="G38" s="28"/>
      <c r="H38" s="28"/>
      <c r="I38" s="28"/>
      <c r="J38" s="40">
        <v>66.91</v>
      </c>
      <c r="K38" s="40"/>
      <c r="L38" s="28"/>
      <c r="M38" s="28" t="s">
        <v>137</v>
      </c>
      <c r="N38" s="28" t="s">
        <v>129</v>
      </c>
      <c r="O38" s="28"/>
      <c r="P38" s="28"/>
      <c r="Q38" s="16" t="s">
        <v>138</v>
      </c>
      <c r="R38" s="28"/>
      <c r="S38" s="28"/>
    </row>
    <row r="39" spans="1:19" ht="25.95" customHeight="1">
      <c r="A39" s="20" t="s">
        <v>200</v>
      </c>
      <c r="B39" s="16" t="s">
        <v>133</v>
      </c>
      <c r="C39" s="18" t="s">
        <v>249</v>
      </c>
      <c r="D39" s="17" t="s">
        <v>261</v>
      </c>
      <c r="E39" s="16" t="s">
        <v>262</v>
      </c>
      <c r="F39" s="28"/>
      <c r="G39" s="28"/>
      <c r="H39" s="28"/>
      <c r="I39" s="28"/>
      <c r="J39" s="40">
        <v>66.31</v>
      </c>
      <c r="K39" s="40"/>
      <c r="L39" s="28"/>
      <c r="M39" s="28" t="s">
        <v>137</v>
      </c>
      <c r="N39" s="28" t="s">
        <v>129</v>
      </c>
      <c r="O39" s="28"/>
      <c r="P39" s="28"/>
      <c r="Q39" s="16" t="s">
        <v>138</v>
      </c>
      <c r="R39" s="28"/>
      <c r="S39" s="28"/>
    </row>
    <row r="40" spans="1:19" ht="25.95" customHeight="1">
      <c r="A40" s="20" t="s">
        <v>200</v>
      </c>
      <c r="B40" s="16" t="s">
        <v>133</v>
      </c>
      <c r="C40" s="18" t="s">
        <v>255</v>
      </c>
      <c r="D40" s="17" t="s">
        <v>263</v>
      </c>
      <c r="E40" s="16" t="s">
        <v>264</v>
      </c>
      <c r="F40" s="28"/>
      <c r="G40" s="28"/>
      <c r="H40" s="28"/>
      <c r="I40" s="28"/>
      <c r="J40" s="40">
        <v>65.680000000000007</v>
      </c>
      <c r="K40" s="40"/>
      <c r="L40" s="28"/>
      <c r="M40" s="28" t="s">
        <v>137</v>
      </c>
      <c r="N40" s="28" t="s">
        <v>129</v>
      </c>
      <c r="O40" s="28"/>
      <c r="P40" s="28"/>
      <c r="Q40" s="16" t="s">
        <v>138</v>
      </c>
      <c r="R40" s="28"/>
      <c r="S40" s="28"/>
    </row>
    <row r="41" spans="1:19" ht="25.95" customHeight="1">
      <c r="A41" s="20" t="s">
        <v>200</v>
      </c>
      <c r="B41" s="16" t="s">
        <v>133</v>
      </c>
      <c r="C41" s="18" t="s">
        <v>246</v>
      </c>
      <c r="D41" s="21" t="s">
        <v>24</v>
      </c>
      <c r="E41" s="22" t="s">
        <v>265</v>
      </c>
      <c r="F41" s="28"/>
      <c r="G41" s="41">
        <v>411</v>
      </c>
      <c r="H41" s="41">
        <v>93</v>
      </c>
      <c r="I41" s="19">
        <v>92.285714285714306</v>
      </c>
      <c r="J41" s="23">
        <f>H41*1+I41*4</f>
        <v>462.14285714285722</v>
      </c>
      <c r="K41" s="23">
        <f>G41*0.6+J41*0.4</f>
        <v>431.45714285714291</v>
      </c>
      <c r="L41" s="41">
        <v>1</v>
      </c>
      <c r="M41" s="28" t="s">
        <v>137</v>
      </c>
      <c r="N41" s="28" t="s">
        <v>129</v>
      </c>
      <c r="O41" s="39"/>
      <c r="P41" s="28"/>
      <c r="Q41" s="21" t="s">
        <v>467</v>
      </c>
      <c r="R41" s="16" t="s">
        <v>131</v>
      </c>
      <c r="S41" s="28"/>
    </row>
    <row r="42" spans="1:19" ht="25.95" customHeight="1">
      <c r="A42" s="20" t="s">
        <v>200</v>
      </c>
      <c r="B42" s="16" t="s">
        <v>133</v>
      </c>
      <c r="C42" s="18" t="s">
        <v>266</v>
      </c>
      <c r="D42" s="21" t="s">
        <v>25</v>
      </c>
      <c r="E42" s="22" t="s">
        <v>267</v>
      </c>
      <c r="F42" s="28"/>
      <c r="G42" s="41">
        <v>397</v>
      </c>
      <c r="H42" s="41">
        <v>85</v>
      </c>
      <c r="I42" s="19">
        <v>90.428571428571402</v>
      </c>
      <c r="J42" s="23">
        <f t="shared" ref="J42:J57" si="2">H42*1+I42*4</f>
        <v>446.71428571428561</v>
      </c>
      <c r="K42" s="23">
        <f t="shared" ref="K42:K57" si="3">G42*0.6+J42*0.4</f>
        <v>416.88571428571424</v>
      </c>
      <c r="L42" s="41">
        <v>2</v>
      </c>
      <c r="M42" s="28" t="s">
        <v>128</v>
      </c>
      <c r="N42" s="28" t="s">
        <v>129</v>
      </c>
      <c r="O42" s="39"/>
      <c r="P42" s="28"/>
      <c r="Q42" s="22" t="s">
        <v>268</v>
      </c>
      <c r="R42" s="16" t="s">
        <v>131</v>
      </c>
      <c r="S42" s="28"/>
    </row>
    <row r="43" spans="1:19" ht="25.95" customHeight="1">
      <c r="A43" s="20" t="s">
        <v>200</v>
      </c>
      <c r="B43" s="16" t="s">
        <v>133</v>
      </c>
      <c r="C43" s="18" t="s">
        <v>201</v>
      </c>
      <c r="D43" s="21" t="s">
        <v>26</v>
      </c>
      <c r="E43" s="22" t="s">
        <v>269</v>
      </c>
      <c r="F43" s="28"/>
      <c r="G43" s="41">
        <v>388</v>
      </c>
      <c r="H43" s="41">
        <v>90</v>
      </c>
      <c r="I43" s="19">
        <v>86.142857142857096</v>
      </c>
      <c r="J43" s="23">
        <f t="shared" si="2"/>
        <v>434.57142857142838</v>
      </c>
      <c r="K43" s="23">
        <f t="shared" si="3"/>
        <v>406.62857142857138</v>
      </c>
      <c r="L43" s="41">
        <v>3</v>
      </c>
      <c r="M43" s="28" t="s">
        <v>137</v>
      </c>
      <c r="N43" s="28" t="s">
        <v>129</v>
      </c>
      <c r="O43" s="28"/>
      <c r="P43" s="28"/>
      <c r="Q43" s="21" t="s">
        <v>21</v>
      </c>
      <c r="R43" s="16" t="s">
        <v>131</v>
      </c>
      <c r="S43" s="28"/>
    </row>
    <row r="44" spans="1:19" ht="25.95" customHeight="1">
      <c r="A44" s="20" t="s">
        <v>200</v>
      </c>
      <c r="B44" s="16" t="s">
        <v>133</v>
      </c>
      <c r="C44" s="18" t="s">
        <v>270</v>
      </c>
      <c r="D44" s="21" t="s">
        <v>27</v>
      </c>
      <c r="E44" s="22" t="s">
        <v>271</v>
      </c>
      <c r="F44" s="28"/>
      <c r="G44" s="41">
        <v>388</v>
      </c>
      <c r="H44" s="41">
        <v>80</v>
      </c>
      <c r="I44" s="19">
        <v>86.714285714285694</v>
      </c>
      <c r="J44" s="23">
        <f t="shared" si="2"/>
        <v>426.85714285714278</v>
      </c>
      <c r="K44" s="23">
        <f t="shared" si="3"/>
        <v>403.54285714285709</v>
      </c>
      <c r="L44" s="41">
        <v>4</v>
      </c>
      <c r="M44" s="28" t="s">
        <v>137</v>
      </c>
      <c r="N44" s="28" t="s">
        <v>129</v>
      </c>
      <c r="O44" s="39"/>
      <c r="P44" s="28"/>
      <c r="Q44" s="22" t="s">
        <v>272</v>
      </c>
      <c r="R44" s="16" t="s">
        <v>131</v>
      </c>
      <c r="S44" s="28"/>
    </row>
    <row r="45" spans="1:19" ht="25.95" customHeight="1">
      <c r="A45" s="20" t="s">
        <v>200</v>
      </c>
      <c r="B45" s="16" t="s">
        <v>133</v>
      </c>
      <c r="C45" s="18" t="s">
        <v>249</v>
      </c>
      <c r="D45" s="21" t="s">
        <v>28</v>
      </c>
      <c r="E45" s="22" t="s">
        <v>273</v>
      </c>
      <c r="F45" s="28"/>
      <c r="G45" s="41">
        <v>377</v>
      </c>
      <c r="H45" s="41">
        <v>90</v>
      </c>
      <c r="I45" s="19">
        <v>86.571428571428598</v>
      </c>
      <c r="J45" s="23">
        <f t="shared" si="2"/>
        <v>436.28571428571439</v>
      </c>
      <c r="K45" s="23">
        <f t="shared" si="3"/>
        <v>400.71428571428578</v>
      </c>
      <c r="L45" s="41">
        <v>5</v>
      </c>
      <c r="M45" s="28" t="s">
        <v>128</v>
      </c>
      <c r="N45" s="28" t="s">
        <v>129</v>
      </c>
      <c r="O45" s="28"/>
      <c r="P45" s="28"/>
      <c r="Q45" s="22" t="s">
        <v>274</v>
      </c>
      <c r="R45" s="16" t="s">
        <v>131</v>
      </c>
      <c r="S45" s="28"/>
    </row>
    <row r="46" spans="1:19" ht="25.95" customHeight="1">
      <c r="A46" s="20" t="s">
        <v>200</v>
      </c>
      <c r="B46" s="16" t="s">
        <v>133</v>
      </c>
      <c r="C46" s="18" t="s">
        <v>241</v>
      </c>
      <c r="D46" s="21" t="s">
        <v>29</v>
      </c>
      <c r="E46" s="22" t="s">
        <v>275</v>
      </c>
      <c r="F46" s="28"/>
      <c r="G46" s="41">
        <v>374</v>
      </c>
      <c r="H46" s="41">
        <v>96</v>
      </c>
      <c r="I46" s="19">
        <v>85.142857142857096</v>
      </c>
      <c r="J46" s="23">
        <f t="shared" si="2"/>
        <v>436.57142857142838</v>
      </c>
      <c r="K46" s="23">
        <f t="shared" si="3"/>
        <v>399.02857142857135</v>
      </c>
      <c r="L46" s="41">
        <v>6</v>
      </c>
      <c r="M46" s="28" t="s">
        <v>128</v>
      </c>
      <c r="N46" s="28" t="s">
        <v>129</v>
      </c>
      <c r="O46" s="28"/>
      <c r="P46" s="28"/>
      <c r="Q46" s="22" t="s">
        <v>276</v>
      </c>
      <c r="R46" s="16" t="s">
        <v>131</v>
      </c>
      <c r="S46" s="28"/>
    </row>
    <row r="47" spans="1:19" ht="25.95" customHeight="1">
      <c r="A47" s="20" t="s">
        <v>200</v>
      </c>
      <c r="B47" s="16" t="s">
        <v>133</v>
      </c>
      <c r="C47" s="18" t="s">
        <v>236</v>
      </c>
      <c r="D47" s="21" t="s">
        <v>30</v>
      </c>
      <c r="E47" s="22" t="s">
        <v>277</v>
      </c>
      <c r="F47" s="28"/>
      <c r="G47" s="41">
        <v>369</v>
      </c>
      <c r="H47" s="41">
        <v>90</v>
      </c>
      <c r="I47" s="19">
        <v>88</v>
      </c>
      <c r="J47" s="23">
        <f t="shared" si="2"/>
        <v>442</v>
      </c>
      <c r="K47" s="23">
        <f t="shared" si="3"/>
        <v>398.20000000000005</v>
      </c>
      <c r="L47" s="41">
        <v>7</v>
      </c>
      <c r="M47" s="28" t="s">
        <v>137</v>
      </c>
      <c r="N47" s="28" t="s">
        <v>129</v>
      </c>
      <c r="O47" s="39"/>
      <c r="P47" s="28"/>
      <c r="Q47" s="22" t="s">
        <v>274</v>
      </c>
      <c r="R47" s="16" t="s">
        <v>131</v>
      </c>
      <c r="S47" s="28"/>
    </row>
    <row r="48" spans="1:19" ht="25.95" customHeight="1">
      <c r="A48" s="20" t="s">
        <v>200</v>
      </c>
      <c r="B48" s="16" t="s">
        <v>133</v>
      </c>
      <c r="C48" s="18" t="s">
        <v>236</v>
      </c>
      <c r="D48" s="21" t="s">
        <v>31</v>
      </c>
      <c r="E48" s="22" t="s">
        <v>278</v>
      </c>
      <c r="F48" s="28"/>
      <c r="G48" s="41">
        <v>365</v>
      </c>
      <c r="H48" s="41">
        <v>90</v>
      </c>
      <c r="I48" s="19">
        <v>87.428571428571402</v>
      </c>
      <c r="J48" s="23">
        <f t="shared" si="2"/>
        <v>439.71428571428561</v>
      </c>
      <c r="K48" s="23">
        <f t="shared" si="3"/>
        <v>394.88571428571424</v>
      </c>
      <c r="L48" s="41">
        <v>8</v>
      </c>
      <c r="M48" s="28" t="s">
        <v>137</v>
      </c>
      <c r="N48" s="28" t="s">
        <v>129</v>
      </c>
      <c r="O48" s="28"/>
      <c r="P48" s="28"/>
      <c r="Q48" s="22" t="s">
        <v>279</v>
      </c>
      <c r="R48" s="16" t="s">
        <v>131</v>
      </c>
      <c r="S48" s="28"/>
    </row>
    <row r="49" spans="1:19" ht="25.95" customHeight="1">
      <c r="A49" s="20" t="s">
        <v>200</v>
      </c>
      <c r="B49" s="16" t="s">
        <v>133</v>
      </c>
      <c r="C49" s="18" t="s">
        <v>252</v>
      </c>
      <c r="D49" s="21" t="s">
        <v>32</v>
      </c>
      <c r="E49" s="22" t="s">
        <v>280</v>
      </c>
      <c r="F49" s="28"/>
      <c r="G49" s="41">
        <v>359</v>
      </c>
      <c r="H49" s="41">
        <v>90</v>
      </c>
      <c r="I49" s="19">
        <v>88.285714285714306</v>
      </c>
      <c r="J49" s="23">
        <f t="shared" si="2"/>
        <v>443.14285714285722</v>
      </c>
      <c r="K49" s="23">
        <f t="shared" si="3"/>
        <v>392.6571428571429</v>
      </c>
      <c r="L49" s="41">
        <v>9</v>
      </c>
      <c r="M49" s="28" t="s">
        <v>137</v>
      </c>
      <c r="N49" s="28" t="s">
        <v>129</v>
      </c>
      <c r="O49" s="28"/>
      <c r="P49" s="28"/>
      <c r="Q49" s="22" t="s">
        <v>22</v>
      </c>
      <c r="R49" s="16" t="s">
        <v>131</v>
      </c>
      <c r="S49" s="28"/>
    </row>
    <row r="50" spans="1:19" ht="25.95" customHeight="1">
      <c r="A50" s="20" t="s">
        <v>200</v>
      </c>
      <c r="B50" s="16" t="s">
        <v>133</v>
      </c>
      <c r="C50" s="18" t="s">
        <v>281</v>
      </c>
      <c r="D50" s="21" t="s">
        <v>33</v>
      </c>
      <c r="E50" s="22" t="s">
        <v>282</v>
      </c>
      <c r="F50" s="28"/>
      <c r="G50" s="41">
        <v>365</v>
      </c>
      <c r="H50" s="41">
        <v>90</v>
      </c>
      <c r="I50" s="19">
        <v>85.857142857142904</v>
      </c>
      <c r="J50" s="23">
        <f t="shared" si="2"/>
        <v>433.42857142857162</v>
      </c>
      <c r="K50" s="23">
        <f t="shared" si="3"/>
        <v>392.37142857142862</v>
      </c>
      <c r="L50" s="41">
        <v>10</v>
      </c>
      <c r="M50" s="28" t="s">
        <v>137</v>
      </c>
      <c r="N50" s="28" t="s">
        <v>129</v>
      </c>
      <c r="O50" s="28"/>
      <c r="P50" s="28"/>
      <c r="Q50" s="22" t="s">
        <v>276</v>
      </c>
      <c r="R50" s="16" t="s">
        <v>131</v>
      </c>
      <c r="S50" s="28"/>
    </row>
    <row r="51" spans="1:19" ht="25.95" customHeight="1">
      <c r="A51" s="20" t="s">
        <v>200</v>
      </c>
      <c r="B51" s="16" t="s">
        <v>133</v>
      </c>
      <c r="C51" s="18" t="s">
        <v>201</v>
      </c>
      <c r="D51" s="21" t="s">
        <v>34</v>
      </c>
      <c r="E51" s="22" t="s">
        <v>283</v>
      </c>
      <c r="F51" s="28"/>
      <c r="G51" s="41">
        <v>349</v>
      </c>
      <c r="H51" s="41">
        <v>95</v>
      </c>
      <c r="I51" s="19">
        <v>90.571428571428598</v>
      </c>
      <c r="J51" s="23">
        <f t="shared" si="2"/>
        <v>457.28571428571439</v>
      </c>
      <c r="K51" s="23">
        <f t="shared" si="3"/>
        <v>392.3142857142858</v>
      </c>
      <c r="L51" s="41">
        <v>11</v>
      </c>
      <c r="M51" s="28" t="s">
        <v>128</v>
      </c>
      <c r="N51" s="28" t="s">
        <v>129</v>
      </c>
      <c r="O51" s="28"/>
      <c r="P51" s="28"/>
      <c r="Q51" s="22" t="s">
        <v>276</v>
      </c>
      <c r="R51" s="16" t="s">
        <v>131</v>
      </c>
      <c r="S51" s="28"/>
    </row>
    <row r="52" spans="1:19" ht="25.95" customHeight="1">
      <c r="A52" s="20" t="s">
        <v>200</v>
      </c>
      <c r="B52" s="16" t="s">
        <v>133</v>
      </c>
      <c r="C52" s="18" t="s">
        <v>258</v>
      </c>
      <c r="D52" s="21" t="s">
        <v>35</v>
      </c>
      <c r="E52" s="22" t="s">
        <v>284</v>
      </c>
      <c r="F52" s="28"/>
      <c r="G52" s="41">
        <v>358</v>
      </c>
      <c r="H52" s="41">
        <v>80</v>
      </c>
      <c r="I52" s="19">
        <v>89.142857142857096</v>
      </c>
      <c r="J52" s="23">
        <f t="shared" si="2"/>
        <v>436.57142857142838</v>
      </c>
      <c r="K52" s="23">
        <f t="shared" si="3"/>
        <v>389.42857142857133</v>
      </c>
      <c r="L52" s="41">
        <v>12</v>
      </c>
      <c r="M52" s="28" t="s">
        <v>128</v>
      </c>
      <c r="N52" s="28" t="s">
        <v>129</v>
      </c>
      <c r="O52" s="28"/>
      <c r="P52" s="28"/>
      <c r="Q52" s="22" t="s">
        <v>274</v>
      </c>
      <c r="R52" s="16" t="s">
        <v>131</v>
      </c>
      <c r="S52" s="28"/>
    </row>
    <row r="53" spans="1:19" ht="25.95" customHeight="1">
      <c r="A53" s="20" t="s">
        <v>200</v>
      </c>
      <c r="B53" s="16" t="s">
        <v>133</v>
      </c>
      <c r="C53" s="18" t="s">
        <v>285</v>
      </c>
      <c r="D53" s="21" t="s">
        <v>36</v>
      </c>
      <c r="E53" s="22" t="s">
        <v>286</v>
      </c>
      <c r="F53" s="28"/>
      <c r="G53" s="41">
        <v>341</v>
      </c>
      <c r="H53" s="41">
        <v>95</v>
      </c>
      <c r="I53" s="19">
        <v>91.142857142857096</v>
      </c>
      <c r="J53" s="23">
        <f t="shared" si="2"/>
        <v>459.57142857142838</v>
      </c>
      <c r="K53" s="23">
        <f t="shared" si="3"/>
        <v>388.42857142857133</v>
      </c>
      <c r="L53" s="41">
        <v>13</v>
      </c>
      <c r="M53" s="28" t="s">
        <v>137</v>
      </c>
      <c r="N53" s="28" t="s">
        <v>129</v>
      </c>
      <c r="O53" s="28"/>
      <c r="P53" s="28"/>
      <c r="Q53" s="21" t="s">
        <v>23</v>
      </c>
      <c r="R53" s="16" t="s">
        <v>131</v>
      </c>
      <c r="S53" s="28"/>
    </row>
    <row r="54" spans="1:19" ht="25.95" customHeight="1">
      <c r="A54" s="20" t="s">
        <v>200</v>
      </c>
      <c r="B54" s="16" t="s">
        <v>133</v>
      </c>
      <c r="C54" s="18" t="s">
        <v>287</v>
      </c>
      <c r="D54" s="21" t="s">
        <v>38</v>
      </c>
      <c r="E54" s="22" t="s">
        <v>288</v>
      </c>
      <c r="F54" s="28"/>
      <c r="G54" s="41">
        <v>359</v>
      </c>
      <c r="H54" s="41">
        <v>85</v>
      </c>
      <c r="I54" s="19">
        <v>86.428571428571402</v>
      </c>
      <c r="J54" s="23">
        <f t="shared" si="2"/>
        <v>430.71428571428561</v>
      </c>
      <c r="K54" s="23">
        <f t="shared" si="3"/>
        <v>387.68571428571425</v>
      </c>
      <c r="L54" s="41">
        <v>14</v>
      </c>
      <c r="M54" s="28" t="s">
        <v>137</v>
      </c>
      <c r="N54" s="28" t="s">
        <v>129</v>
      </c>
      <c r="O54" s="28"/>
      <c r="P54" s="28"/>
      <c r="Q54" s="22" t="s">
        <v>289</v>
      </c>
      <c r="R54" s="16" t="s">
        <v>131</v>
      </c>
      <c r="S54" s="28"/>
    </row>
    <row r="55" spans="1:19" ht="25.95" customHeight="1">
      <c r="A55" s="20" t="s">
        <v>200</v>
      </c>
      <c r="B55" s="16" t="s">
        <v>133</v>
      </c>
      <c r="C55" s="18" t="s">
        <v>290</v>
      </c>
      <c r="D55" s="21" t="s">
        <v>39</v>
      </c>
      <c r="E55" s="22" t="s">
        <v>291</v>
      </c>
      <c r="F55" s="28"/>
      <c r="G55" s="41">
        <v>351</v>
      </c>
      <c r="H55" s="41">
        <v>85</v>
      </c>
      <c r="I55" s="19">
        <v>88.857142857142904</v>
      </c>
      <c r="J55" s="23">
        <f t="shared" si="2"/>
        <v>440.42857142857162</v>
      </c>
      <c r="K55" s="23">
        <f t="shared" si="3"/>
        <v>386.77142857142866</v>
      </c>
      <c r="L55" s="41">
        <v>15</v>
      </c>
      <c r="M55" s="28" t="s">
        <v>137</v>
      </c>
      <c r="N55" s="28" t="s">
        <v>129</v>
      </c>
      <c r="O55" s="28"/>
      <c r="P55" s="28"/>
      <c r="Q55" s="21" t="s">
        <v>189</v>
      </c>
      <c r="R55" s="16" t="s">
        <v>131</v>
      </c>
      <c r="S55" s="28"/>
    </row>
    <row r="56" spans="1:19" ht="25.95" customHeight="1">
      <c r="A56" s="20" t="s">
        <v>200</v>
      </c>
      <c r="B56" s="16" t="s">
        <v>133</v>
      </c>
      <c r="C56" s="18" t="s">
        <v>292</v>
      </c>
      <c r="D56" s="21" t="s">
        <v>455</v>
      </c>
      <c r="E56" s="22" t="s">
        <v>293</v>
      </c>
      <c r="F56" s="28"/>
      <c r="G56" s="41">
        <v>336</v>
      </c>
      <c r="H56" s="41">
        <v>90</v>
      </c>
      <c r="I56" s="19">
        <v>90.571428571428598</v>
      </c>
      <c r="J56" s="23">
        <f t="shared" si="2"/>
        <v>452.28571428571439</v>
      </c>
      <c r="K56" s="23">
        <f t="shared" si="3"/>
        <v>382.51428571428573</v>
      </c>
      <c r="L56" s="41">
        <v>16</v>
      </c>
      <c r="M56" s="28" t="s">
        <v>128</v>
      </c>
      <c r="N56" s="28" t="s">
        <v>129</v>
      </c>
      <c r="O56" s="28"/>
      <c r="P56" s="28"/>
      <c r="Q56" s="22" t="s">
        <v>294</v>
      </c>
      <c r="R56" s="16" t="s">
        <v>131</v>
      </c>
      <c r="S56" s="28"/>
    </row>
    <row r="57" spans="1:19" ht="25.95" customHeight="1">
      <c r="A57" s="20" t="s">
        <v>200</v>
      </c>
      <c r="B57" s="20" t="s">
        <v>158</v>
      </c>
      <c r="C57" s="20" t="s">
        <v>463</v>
      </c>
      <c r="D57" s="21" t="s">
        <v>40</v>
      </c>
      <c r="E57" s="22" t="s">
        <v>295</v>
      </c>
      <c r="F57" s="28"/>
      <c r="G57" s="41">
        <v>328</v>
      </c>
      <c r="H57" s="41">
        <v>95</v>
      </c>
      <c r="I57" s="19">
        <v>80.714285714285694</v>
      </c>
      <c r="J57" s="23">
        <f t="shared" si="2"/>
        <v>417.85714285714278</v>
      </c>
      <c r="K57" s="23">
        <f t="shared" si="3"/>
        <v>363.94285714285706</v>
      </c>
      <c r="L57" s="41">
        <v>17</v>
      </c>
      <c r="M57" s="28" t="s">
        <v>137</v>
      </c>
      <c r="N57" s="28" t="s">
        <v>465</v>
      </c>
      <c r="O57" s="28" t="s">
        <v>296</v>
      </c>
      <c r="P57" s="28">
        <v>640106</v>
      </c>
      <c r="Q57" s="43" t="s">
        <v>469</v>
      </c>
      <c r="R57" s="16" t="s">
        <v>131</v>
      </c>
      <c r="S57" s="28"/>
    </row>
    <row r="58" spans="1:19" ht="25.95" customHeight="1">
      <c r="A58" s="20" t="s">
        <v>200</v>
      </c>
      <c r="B58" s="20" t="s">
        <v>158</v>
      </c>
      <c r="C58" s="18" t="s">
        <v>270</v>
      </c>
      <c r="D58" s="21" t="s">
        <v>459</v>
      </c>
      <c r="E58" s="22" t="s">
        <v>464</v>
      </c>
      <c r="F58" s="28"/>
      <c r="G58" s="41">
        <v>332</v>
      </c>
      <c r="H58" s="41">
        <v>95</v>
      </c>
      <c r="I58" s="19">
        <v>74.857142857142904</v>
      </c>
      <c r="J58" s="23">
        <f t="shared" ref="J58" si="4">H58*1+I58*4</f>
        <v>394.42857142857162</v>
      </c>
      <c r="K58" s="23">
        <f t="shared" ref="K58" si="5">G58*0.6+J58*0.4</f>
        <v>356.97142857142865</v>
      </c>
      <c r="L58" s="41">
        <v>18</v>
      </c>
      <c r="M58" s="28" t="s">
        <v>128</v>
      </c>
      <c r="N58" s="28" t="s">
        <v>108</v>
      </c>
      <c r="O58" s="28"/>
      <c r="P58" s="28"/>
      <c r="Q58" s="28" t="s">
        <v>466</v>
      </c>
      <c r="R58" s="28" t="s">
        <v>111</v>
      </c>
      <c r="S58" s="28"/>
    </row>
    <row r="59" spans="1:19" ht="25.95" customHeight="1">
      <c r="A59" s="20" t="s">
        <v>297</v>
      </c>
      <c r="B59" s="16" t="s">
        <v>133</v>
      </c>
      <c r="C59" s="18" t="s">
        <v>298</v>
      </c>
      <c r="D59" s="17" t="s">
        <v>299</v>
      </c>
      <c r="E59" s="20" t="s">
        <v>300</v>
      </c>
      <c r="F59" s="28"/>
      <c r="G59" s="28"/>
      <c r="H59" s="28"/>
      <c r="I59" s="28"/>
      <c r="J59" s="40">
        <v>71.23</v>
      </c>
      <c r="K59" s="40"/>
      <c r="L59" s="28"/>
      <c r="M59" s="28" t="s">
        <v>128</v>
      </c>
      <c r="N59" s="28" t="s">
        <v>129</v>
      </c>
      <c r="O59" s="28"/>
      <c r="P59" s="28"/>
      <c r="Q59" s="16" t="s">
        <v>138</v>
      </c>
      <c r="R59" s="28"/>
      <c r="S59" s="28"/>
    </row>
    <row r="60" spans="1:19" ht="25.95" customHeight="1">
      <c r="A60" s="20" t="s">
        <v>297</v>
      </c>
      <c r="B60" s="16" t="s">
        <v>133</v>
      </c>
      <c r="C60" s="18" t="s">
        <v>301</v>
      </c>
      <c r="D60" s="17" t="s">
        <v>302</v>
      </c>
      <c r="E60" s="20" t="s">
        <v>303</v>
      </c>
      <c r="F60" s="28"/>
      <c r="G60" s="28"/>
      <c r="H60" s="28"/>
      <c r="I60" s="28"/>
      <c r="J60" s="40">
        <v>71.040000000000006</v>
      </c>
      <c r="K60" s="40"/>
      <c r="L60" s="28"/>
      <c r="M60" s="28" t="s">
        <v>128</v>
      </c>
      <c r="N60" s="28" t="s">
        <v>129</v>
      </c>
      <c r="O60" s="28"/>
      <c r="P60" s="28"/>
      <c r="Q60" s="16" t="s">
        <v>138</v>
      </c>
      <c r="R60" s="28"/>
      <c r="S60" s="28"/>
    </row>
    <row r="61" spans="1:19" ht="25.95" customHeight="1">
      <c r="A61" s="20" t="s">
        <v>297</v>
      </c>
      <c r="B61" s="16" t="s">
        <v>133</v>
      </c>
      <c r="C61" s="18" t="s">
        <v>304</v>
      </c>
      <c r="D61" s="17" t="s">
        <v>305</v>
      </c>
      <c r="E61" s="20" t="s">
        <v>306</v>
      </c>
      <c r="F61" s="28"/>
      <c r="G61" s="28"/>
      <c r="H61" s="28"/>
      <c r="I61" s="28"/>
      <c r="J61" s="40">
        <v>70.680000000000007</v>
      </c>
      <c r="K61" s="40"/>
      <c r="L61" s="28"/>
      <c r="M61" s="28" t="s">
        <v>137</v>
      </c>
      <c r="N61" s="28" t="s">
        <v>129</v>
      </c>
      <c r="O61" s="28"/>
      <c r="P61" s="28"/>
      <c r="Q61" s="16" t="s">
        <v>138</v>
      </c>
      <c r="R61" s="28"/>
      <c r="S61" s="28"/>
    </row>
    <row r="62" spans="1:19" ht="25.95" customHeight="1">
      <c r="A62" s="20" t="s">
        <v>297</v>
      </c>
      <c r="B62" s="16" t="s">
        <v>133</v>
      </c>
      <c r="C62" s="20" t="s">
        <v>307</v>
      </c>
      <c r="D62" s="17" t="s">
        <v>308</v>
      </c>
      <c r="E62" s="20" t="s">
        <v>309</v>
      </c>
      <c r="F62" s="28"/>
      <c r="G62" s="28"/>
      <c r="H62" s="28"/>
      <c r="I62" s="28"/>
      <c r="J62" s="40">
        <v>69.41</v>
      </c>
      <c r="K62" s="40"/>
      <c r="L62" s="28"/>
      <c r="M62" s="28" t="s">
        <v>128</v>
      </c>
      <c r="N62" s="28" t="s">
        <v>129</v>
      </c>
      <c r="O62" s="28"/>
      <c r="P62" s="28"/>
      <c r="Q62" s="16" t="s">
        <v>138</v>
      </c>
      <c r="R62" s="28"/>
      <c r="S62" s="28"/>
    </row>
    <row r="63" spans="1:19" ht="25.95" customHeight="1">
      <c r="A63" s="20" t="s">
        <v>297</v>
      </c>
      <c r="B63" s="16" t="s">
        <v>133</v>
      </c>
      <c r="C63" s="20" t="s">
        <v>298</v>
      </c>
      <c r="D63" s="17" t="s">
        <v>310</v>
      </c>
      <c r="E63" s="20" t="s">
        <v>311</v>
      </c>
      <c r="F63" s="28"/>
      <c r="G63" s="28"/>
      <c r="H63" s="28"/>
      <c r="I63" s="28"/>
      <c r="J63" s="40">
        <v>68.849999999999994</v>
      </c>
      <c r="K63" s="40"/>
      <c r="L63" s="28"/>
      <c r="M63" s="28" t="s">
        <v>137</v>
      </c>
      <c r="N63" s="28" t="s">
        <v>129</v>
      </c>
      <c r="O63" s="28"/>
      <c r="P63" s="28"/>
      <c r="Q63" s="16" t="s">
        <v>138</v>
      </c>
      <c r="R63" s="28"/>
      <c r="S63" s="28"/>
    </row>
    <row r="64" spans="1:19" ht="25.95" customHeight="1">
      <c r="A64" s="20" t="s">
        <v>297</v>
      </c>
      <c r="B64" s="16" t="s">
        <v>133</v>
      </c>
      <c r="C64" s="20" t="s">
        <v>312</v>
      </c>
      <c r="D64" s="17" t="s">
        <v>313</v>
      </c>
      <c r="E64" s="20" t="s">
        <v>314</v>
      </c>
      <c r="F64" s="28"/>
      <c r="G64" s="28"/>
      <c r="H64" s="28"/>
      <c r="I64" s="28"/>
      <c r="J64" s="40">
        <v>67.06</v>
      </c>
      <c r="K64" s="40"/>
      <c r="L64" s="28"/>
      <c r="M64" s="28" t="s">
        <v>128</v>
      </c>
      <c r="N64" s="28" t="s">
        <v>129</v>
      </c>
      <c r="O64" s="28"/>
      <c r="P64" s="28"/>
      <c r="Q64" s="16" t="s">
        <v>138</v>
      </c>
      <c r="R64" s="28"/>
      <c r="S64" s="28"/>
    </row>
    <row r="65" spans="1:19" ht="25.95" customHeight="1">
      <c r="A65" s="20" t="s">
        <v>297</v>
      </c>
      <c r="B65" s="16" t="s">
        <v>133</v>
      </c>
      <c r="C65" s="20" t="s">
        <v>315</v>
      </c>
      <c r="D65" s="17" t="s">
        <v>316</v>
      </c>
      <c r="E65" s="20" t="s">
        <v>317</v>
      </c>
      <c r="F65" s="28" t="s">
        <v>147</v>
      </c>
      <c r="G65" s="41">
        <v>393</v>
      </c>
      <c r="H65" s="41">
        <v>90</v>
      </c>
      <c r="I65" s="19">
        <v>92.13</v>
      </c>
      <c r="J65" s="40">
        <f t="shared" si="0"/>
        <v>458.52</v>
      </c>
      <c r="K65" s="40">
        <f t="shared" si="1"/>
        <v>419.20799999999997</v>
      </c>
      <c r="L65" s="41">
        <v>1</v>
      </c>
      <c r="M65" s="28" t="s">
        <v>137</v>
      </c>
      <c r="N65" s="28" t="s">
        <v>129</v>
      </c>
      <c r="O65" s="28"/>
      <c r="P65" s="28"/>
      <c r="Q65" s="28" t="s">
        <v>468</v>
      </c>
      <c r="R65" s="16" t="s">
        <v>131</v>
      </c>
      <c r="S65" s="28"/>
    </row>
    <row r="66" spans="1:19" ht="25.95" customHeight="1">
      <c r="A66" s="20" t="s">
        <v>297</v>
      </c>
      <c r="B66" s="16" t="s">
        <v>133</v>
      </c>
      <c r="C66" s="20" t="s">
        <v>318</v>
      </c>
      <c r="D66" s="17" t="s">
        <v>319</v>
      </c>
      <c r="E66" s="20" t="s">
        <v>320</v>
      </c>
      <c r="F66" s="11"/>
      <c r="G66" s="41">
        <v>396</v>
      </c>
      <c r="H66" s="41">
        <v>59</v>
      </c>
      <c r="I66" s="19">
        <v>92.63</v>
      </c>
      <c r="J66" s="40">
        <f t="shared" si="0"/>
        <v>429.52</v>
      </c>
      <c r="K66" s="40">
        <f t="shared" si="1"/>
        <v>409.40800000000002</v>
      </c>
      <c r="L66" s="41">
        <v>2</v>
      </c>
      <c r="M66" s="28" t="s">
        <v>137</v>
      </c>
      <c r="N66" s="28" t="s">
        <v>129</v>
      </c>
      <c r="O66" s="28"/>
      <c r="P66" s="28"/>
      <c r="Q66" s="21" t="s">
        <v>60</v>
      </c>
      <c r="R66" s="16" t="s">
        <v>131</v>
      </c>
      <c r="S66" s="28"/>
    </row>
    <row r="67" spans="1:19" ht="25.95" customHeight="1">
      <c r="A67" s="20" t="s">
        <v>297</v>
      </c>
      <c r="B67" s="16" t="s">
        <v>133</v>
      </c>
      <c r="C67" s="20" t="s">
        <v>321</v>
      </c>
      <c r="D67" s="17" t="s">
        <v>322</v>
      </c>
      <c r="E67" s="20" t="s">
        <v>323</v>
      </c>
      <c r="F67" s="11"/>
      <c r="G67" s="41">
        <v>374</v>
      </c>
      <c r="H67" s="41">
        <v>95</v>
      </c>
      <c r="I67" s="19">
        <v>91.88</v>
      </c>
      <c r="J67" s="40">
        <f t="shared" si="0"/>
        <v>462.52</v>
      </c>
      <c r="K67" s="40">
        <f t="shared" si="1"/>
        <v>409.40800000000002</v>
      </c>
      <c r="L67" s="41">
        <v>3</v>
      </c>
      <c r="M67" s="28" t="s">
        <v>137</v>
      </c>
      <c r="N67" s="28" t="s">
        <v>129</v>
      </c>
      <c r="O67" s="28"/>
      <c r="P67" s="28"/>
      <c r="Q67" s="21" t="s">
        <v>61</v>
      </c>
      <c r="R67" s="16" t="s">
        <v>131</v>
      </c>
      <c r="S67" s="28"/>
    </row>
    <row r="68" spans="1:19" ht="25.95" customHeight="1">
      <c r="A68" s="20" t="s">
        <v>297</v>
      </c>
      <c r="B68" s="16" t="s">
        <v>133</v>
      </c>
      <c r="C68" s="20" t="s">
        <v>324</v>
      </c>
      <c r="D68" s="17" t="s">
        <v>325</v>
      </c>
      <c r="E68" s="20" t="s">
        <v>326</v>
      </c>
      <c r="F68" s="11"/>
      <c r="G68" s="41">
        <v>354</v>
      </c>
      <c r="H68" s="41">
        <v>76</v>
      </c>
      <c r="I68" s="19">
        <v>92.5</v>
      </c>
      <c r="J68" s="40">
        <f t="shared" si="0"/>
        <v>446</v>
      </c>
      <c r="K68" s="40">
        <f t="shared" si="1"/>
        <v>390.8</v>
      </c>
      <c r="L68" s="41">
        <v>4</v>
      </c>
      <c r="M68" s="28" t="s">
        <v>137</v>
      </c>
      <c r="N68" s="28" t="s">
        <v>129</v>
      </c>
      <c r="O68" s="28"/>
      <c r="P68" s="28"/>
      <c r="Q68" s="21" t="s">
        <v>37</v>
      </c>
      <c r="R68" s="28"/>
      <c r="S68" s="28"/>
    </row>
    <row r="69" spans="1:19" ht="25.95" customHeight="1">
      <c r="A69" s="20" t="s">
        <v>297</v>
      </c>
      <c r="B69" s="16" t="s">
        <v>133</v>
      </c>
      <c r="C69" s="20" t="s">
        <v>318</v>
      </c>
      <c r="D69" s="17" t="s">
        <v>327</v>
      </c>
      <c r="E69" s="20" t="s">
        <v>328</v>
      </c>
      <c r="F69" s="28" t="s">
        <v>147</v>
      </c>
      <c r="G69" s="41">
        <v>358</v>
      </c>
      <c r="H69" s="41">
        <v>64</v>
      </c>
      <c r="I69" s="19">
        <v>92</v>
      </c>
      <c r="J69" s="40">
        <f t="shared" si="0"/>
        <v>432</v>
      </c>
      <c r="K69" s="40">
        <f t="shared" si="1"/>
        <v>387.6</v>
      </c>
      <c r="L69" s="41">
        <v>5</v>
      </c>
      <c r="M69" s="28" t="s">
        <v>137</v>
      </c>
      <c r="N69" s="28" t="s">
        <v>129</v>
      </c>
      <c r="O69" s="28"/>
      <c r="P69" s="28"/>
      <c r="Q69" s="21" t="s">
        <v>37</v>
      </c>
      <c r="R69" s="28"/>
      <c r="S69" s="28"/>
    </row>
    <row r="70" spans="1:19" ht="25.95" customHeight="1">
      <c r="A70" s="20" t="s">
        <v>297</v>
      </c>
      <c r="B70" s="16" t="s">
        <v>133</v>
      </c>
      <c r="C70" s="20" t="s">
        <v>307</v>
      </c>
      <c r="D70" s="17" t="s">
        <v>329</v>
      </c>
      <c r="E70" s="20" t="s">
        <v>330</v>
      </c>
      <c r="F70" s="11"/>
      <c r="G70" s="41">
        <v>339</v>
      </c>
      <c r="H70" s="41">
        <v>85</v>
      </c>
      <c r="I70" s="19">
        <v>93.13</v>
      </c>
      <c r="J70" s="40">
        <f t="shared" si="0"/>
        <v>457.52</v>
      </c>
      <c r="K70" s="40">
        <f t="shared" si="1"/>
        <v>386.40800000000002</v>
      </c>
      <c r="L70" s="41">
        <v>6</v>
      </c>
      <c r="M70" s="28" t="s">
        <v>128</v>
      </c>
      <c r="N70" s="28" t="s">
        <v>129</v>
      </c>
      <c r="O70" s="28"/>
      <c r="P70" s="28"/>
      <c r="Q70" s="21" t="s">
        <v>62</v>
      </c>
      <c r="R70" s="16" t="s">
        <v>131</v>
      </c>
      <c r="S70" s="28"/>
    </row>
    <row r="71" spans="1:19" ht="25.95" customHeight="1">
      <c r="A71" s="20" t="s">
        <v>297</v>
      </c>
      <c r="B71" s="16" t="s">
        <v>133</v>
      </c>
      <c r="C71" s="20" t="s">
        <v>331</v>
      </c>
      <c r="D71" s="17" t="s">
        <v>332</v>
      </c>
      <c r="E71" s="20" t="s">
        <v>333</v>
      </c>
      <c r="F71" s="28" t="s">
        <v>147</v>
      </c>
      <c r="G71" s="41">
        <v>354</v>
      </c>
      <c r="H71" s="41">
        <v>56</v>
      </c>
      <c r="I71" s="19">
        <v>91.38</v>
      </c>
      <c r="J71" s="40">
        <f t="shared" si="0"/>
        <v>421.52</v>
      </c>
      <c r="K71" s="40">
        <f t="shared" si="1"/>
        <v>381.00800000000004</v>
      </c>
      <c r="L71" s="41">
        <v>7</v>
      </c>
      <c r="M71" s="28" t="s">
        <v>128</v>
      </c>
      <c r="N71" s="28" t="s">
        <v>129</v>
      </c>
      <c r="O71" s="28"/>
      <c r="P71" s="28"/>
      <c r="Q71" s="44" t="s">
        <v>106</v>
      </c>
      <c r="R71" s="16" t="s">
        <v>131</v>
      </c>
      <c r="S71" s="28"/>
    </row>
    <row r="72" spans="1:19" ht="25.95" customHeight="1">
      <c r="A72" s="20" t="s">
        <v>297</v>
      </c>
      <c r="B72" s="16" t="s">
        <v>133</v>
      </c>
      <c r="C72" s="20" t="s">
        <v>304</v>
      </c>
      <c r="D72" s="17" t="s">
        <v>334</v>
      </c>
      <c r="E72" s="20" t="s">
        <v>335</v>
      </c>
      <c r="F72" s="11"/>
      <c r="G72" s="41">
        <v>317</v>
      </c>
      <c r="H72" s="41">
        <v>90</v>
      </c>
      <c r="I72" s="19">
        <v>96.13</v>
      </c>
      <c r="J72" s="40">
        <f t="shared" si="0"/>
        <v>474.52</v>
      </c>
      <c r="K72" s="40">
        <f t="shared" si="1"/>
        <v>380.00799999999998</v>
      </c>
      <c r="L72" s="41">
        <v>8</v>
      </c>
      <c r="M72" s="28" t="s">
        <v>128</v>
      </c>
      <c r="N72" s="28" t="s">
        <v>129</v>
      </c>
      <c r="O72" s="28"/>
      <c r="P72" s="28"/>
      <c r="Q72" s="21" t="s">
        <v>37</v>
      </c>
      <c r="R72" s="28"/>
      <c r="S72" s="28"/>
    </row>
    <row r="73" spans="1:19" ht="25.95" customHeight="1">
      <c r="A73" s="20" t="s">
        <v>297</v>
      </c>
      <c r="B73" s="16" t="s">
        <v>133</v>
      </c>
      <c r="C73" s="20" t="s">
        <v>470</v>
      </c>
      <c r="D73" s="17" t="s">
        <v>336</v>
      </c>
      <c r="E73" s="20" t="s">
        <v>337</v>
      </c>
      <c r="F73" s="11" t="s">
        <v>338</v>
      </c>
      <c r="G73" s="41">
        <v>345</v>
      </c>
      <c r="H73" s="41">
        <v>60</v>
      </c>
      <c r="I73" s="19">
        <v>92.25</v>
      </c>
      <c r="J73" s="40">
        <f t="shared" si="0"/>
        <v>429</v>
      </c>
      <c r="K73" s="40">
        <f t="shared" si="1"/>
        <v>378.6</v>
      </c>
      <c r="L73" s="41">
        <v>9</v>
      </c>
      <c r="M73" s="28" t="s">
        <v>128</v>
      </c>
      <c r="N73" s="28" t="s">
        <v>129</v>
      </c>
      <c r="O73" s="28"/>
      <c r="P73" s="28"/>
      <c r="Q73" s="44" t="s">
        <v>78</v>
      </c>
      <c r="R73" s="16" t="s">
        <v>131</v>
      </c>
      <c r="S73" s="28"/>
    </row>
    <row r="74" spans="1:19" ht="25.95" customHeight="1">
      <c r="A74" s="20" t="s">
        <v>297</v>
      </c>
      <c r="B74" s="16" t="s">
        <v>133</v>
      </c>
      <c r="C74" s="20" t="s">
        <v>339</v>
      </c>
      <c r="D74" s="17" t="s">
        <v>340</v>
      </c>
      <c r="E74" s="20" t="s">
        <v>341</v>
      </c>
      <c r="F74" s="28" t="s">
        <v>147</v>
      </c>
      <c r="G74" s="41">
        <v>346</v>
      </c>
      <c r="H74" s="41">
        <v>61</v>
      </c>
      <c r="I74" s="19">
        <v>87.75</v>
      </c>
      <c r="J74" s="40">
        <f t="shared" si="0"/>
        <v>412</v>
      </c>
      <c r="K74" s="40">
        <f t="shared" si="1"/>
        <v>372.4</v>
      </c>
      <c r="L74" s="41">
        <v>10</v>
      </c>
      <c r="M74" s="28" t="s">
        <v>128</v>
      </c>
      <c r="N74" s="28" t="s">
        <v>129</v>
      </c>
      <c r="O74" s="28"/>
      <c r="P74" s="28"/>
      <c r="Q74" s="44" t="s">
        <v>107</v>
      </c>
      <c r="R74" s="16" t="s">
        <v>131</v>
      </c>
      <c r="S74" s="28"/>
    </row>
    <row r="75" spans="1:19" ht="25.95" customHeight="1">
      <c r="A75" s="20" t="s">
        <v>297</v>
      </c>
      <c r="B75" s="16" t="s">
        <v>133</v>
      </c>
      <c r="C75" s="20" t="s">
        <v>312</v>
      </c>
      <c r="D75" s="17" t="s">
        <v>342</v>
      </c>
      <c r="E75" s="20" t="s">
        <v>343</v>
      </c>
      <c r="F75" s="28" t="s">
        <v>147</v>
      </c>
      <c r="G75" s="41">
        <v>343</v>
      </c>
      <c r="H75" s="41">
        <v>55</v>
      </c>
      <c r="I75" s="19">
        <v>89.13</v>
      </c>
      <c r="J75" s="40">
        <f t="shared" ref="J75:J76" si="6">H75*1+I75*4</f>
        <v>411.52</v>
      </c>
      <c r="K75" s="40">
        <f t="shared" ref="K75:K76" si="7">G75*0.6+J75*0.4</f>
        <v>370.40800000000002</v>
      </c>
      <c r="L75" s="41">
        <v>11</v>
      </c>
      <c r="M75" s="28" t="s">
        <v>137</v>
      </c>
      <c r="N75" s="28" t="s">
        <v>129</v>
      </c>
      <c r="O75" s="28"/>
      <c r="P75" s="28"/>
      <c r="Q75" s="16" t="s">
        <v>138</v>
      </c>
      <c r="R75" s="28"/>
      <c r="S75" s="28"/>
    </row>
    <row r="76" spans="1:19" ht="25.95" customHeight="1">
      <c r="A76" s="20" t="s">
        <v>297</v>
      </c>
      <c r="B76" s="16" t="s">
        <v>133</v>
      </c>
      <c r="C76" s="20" t="s">
        <v>344</v>
      </c>
      <c r="D76" s="21" t="s">
        <v>63</v>
      </c>
      <c r="E76" s="26" t="s">
        <v>345</v>
      </c>
      <c r="F76" s="11"/>
      <c r="G76" s="41">
        <v>304</v>
      </c>
      <c r="H76" s="41">
        <v>74</v>
      </c>
      <c r="I76" s="19">
        <v>96.63</v>
      </c>
      <c r="J76" s="40">
        <f t="shared" si="6"/>
        <v>460.52</v>
      </c>
      <c r="K76" s="40">
        <f t="shared" si="7"/>
        <v>366.608</v>
      </c>
      <c r="L76" s="41">
        <v>12</v>
      </c>
      <c r="M76" s="28" t="s">
        <v>137</v>
      </c>
      <c r="N76" s="28" t="s">
        <v>129</v>
      </c>
      <c r="O76" s="28"/>
      <c r="P76" s="28"/>
      <c r="Q76" s="21" t="s">
        <v>58</v>
      </c>
      <c r="R76" s="16" t="s">
        <v>131</v>
      </c>
      <c r="S76" s="28"/>
    </row>
    <row r="77" spans="1:19" ht="25.95" customHeight="1">
      <c r="A77" s="20" t="s">
        <v>297</v>
      </c>
      <c r="B77" s="16" t="s">
        <v>133</v>
      </c>
      <c r="C77" s="20" t="s">
        <v>344</v>
      </c>
      <c r="D77" s="21" t="s">
        <v>460</v>
      </c>
      <c r="E77" s="26" t="s">
        <v>461</v>
      </c>
      <c r="F77" s="28" t="s">
        <v>154</v>
      </c>
      <c r="G77" s="41">
        <v>343</v>
      </c>
      <c r="H77" s="41">
        <v>40</v>
      </c>
      <c r="I77" s="19">
        <v>89.25</v>
      </c>
      <c r="J77" s="40">
        <f t="shared" ref="J77" si="8">H77*1+I77*4</f>
        <v>397</v>
      </c>
      <c r="K77" s="40">
        <f t="shared" ref="K77" si="9">G77*0.6+J77*0.4</f>
        <v>364.6</v>
      </c>
      <c r="L77" s="45">
        <v>13</v>
      </c>
      <c r="M77" s="28" t="s">
        <v>128</v>
      </c>
      <c r="N77" s="28" t="s">
        <v>108</v>
      </c>
      <c r="O77" s="45"/>
      <c r="P77" s="45"/>
      <c r="Q77" s="21" t="s">
        <v>462</v>
      </c>
      <c r="R77" s="16" t="s">
        <v>111</v>
      </c>
      <c r="S77" s="28"/>
    </row>
    <row r="78" spans="1:19" ht="25.95" customHeight="1">
      <c r="A78" s="20" t="s">
        <v>346</v>
      </c>
      <c r="B78" s="16" t="s">
        <v>133</v>
      </c>
      <c r="C78" s="20" t="s">
        <v>347</v>
      </c>
      <c r="D78" s="17" t="s">
        <v>348</v>
      </c>
      <c r="E78" s="20" t="s">
        <v>349</v>
      </c>
      <c r="F78" s="28"/>
      <c r="G78" s="28"/>
      <c r="H78" s="28"/>
      <c r="I78" s="28"/>
      <c r="J78" s="40">
        <v>72.989999999999995</v>
      </c>
      <c r="K78" s="40"/>
      <c r="L78" s="28"/>
      <c r="M78" s="28" t="s">
        <v>128</v>
      </c>
      <c r="N78" s="28" t="s">
        <v>129</v>
      </c>
      <c r="O78" s="28"/>
      <c r="P78" s="28"/>
      <c r="Q78" s="16" t="s">
        <v>138</v>
      </c>
      <c r="R78" s="28"/>
      <c r="S78" s="28"/>
    </row>
    <row r="79" spans="1:19" ht="25.95" customHeight="1">
      <c r="A79" s="20" t="s">
        <v>346</v>
      </c>
      <c r="B79" s="16" t="s">
        <v>133</v>
      </c>
      <c r="C79" s="20" t="s">
        <v>318</v>
      </c>
      <c r="D79" s="17" t="s">
        <v>350</v>
      </c>
      <c r="E79" s="20" t="s">
        <v>351</v>
      </c>
      <c r="F79" s="28"/>
      <c r="G79" s="28"/>
      <c r="H79" s="28"/>
      <c r="I79" s="28"/>
      <c r="J79" s="40">
        <v>71</v>
      </c>
      <c r="K79" s="40"/>
      <c r="L79" s="28"/>
      <c r="M79" s="28" t="s">
        <v>128</v>
      </c>
      <c r="N79" s="28" t="s">
        <v>129</v>
      </c>
      <c r="O79" s="28"/>
      <c r="P79" s="28"/>
      <c r="Q79" s="16" t="s">
        <v>138</v>
      </c>
      <c r="R79" s="28"/>
      <c r="S79" s="28"/>
    </row>
    <row r="80" spans="1:19" ht="25.95" customHeight="1">
      <c r="A80" s="20" t="s">
        <v>346</v>
      </c>
      <c r="B80" s="16" t="s">
        <v>133</v>
      </c>
      <c r="C80" s="20" t="s">
        <v>352</v>
      </c>
      <c r="D80" s="17" t="s">
        <v>353</v>
      </c>
      <c r="E80" s="20" t="s">
        <v>354</v>
      </c>
      <c r="F80" s="28"/>
      <c r="G80" s="28"/>
      <c r="H80" s="28"/>
      <c r="I80" s="28"/>
      <c r="J80" s="40">
        <v>66.8</v>
      </c>
      <c r="K80" s="40"/>
      <c r="L80" s="28"/>
      <c r="M80" s="28" t="s">
        <v>128</v>
      </c>
      <c r="N80" s="28" t="s">
        <v>129</v>
      </c>
      <c r="O80" s="28"/>
      <c r="P80" s="28"/>
      <c r="Q80" s="16" t="s">
        <v>138</v>
      </c>
      <c r="R80" s="28"/>
      <c r="S80" s="28"/>
    </row>
    <row r="81" spans="1:19" ht="25.95" customHeight="1">
      <c r="A81" s="20" t="s">
        <v>346</v>
      </c>
      <c r="B81" s="16" t="s">
        <v>133</v>
      </c>
      <c r="C81" s="20" t="s">
        <v>355</v>
      </c>
      <c r="D81" s="21" t="s">
        <v>64</v>
      </c>
      <c r="E81" s="24" t="s">
        <v>356</v>
      </c>
      <c r="F81" s="28"/>
      <c r="G81" s="41">
        <v>397</v>
      </c>
      <c r="H81" s="41">
        <v>58</v>
      </c>
      <c r="I81" s="19">
        <v>92.8</v>
      </c>
      <c r="J81" s="40">
        <f t="shared" ref="J81:J116" si="10">H81*1+I81*4</f>
        <v>429.2</v>
      </c>
      <c r="K81" s="40">
        <f t="shared" ref="K81:K116" si="11">G81*0.6+J81*0.4</f>
        <v>409.88</v>
      </c>
      <c r="L81" s="41">
        <v>1</v>
      </c>
      <c r="M81" s="28" t="s">
        <v>128</v>
      </c>
      <c r="N81" s="28" t="s">
        <v>129</v>
      </c>
      <c r="O81" s="28"/>
      <c r="P81" s="28"/>
      <c r="Q81" s="16" t="s">
        <v>357</v>
      </c>
      <c r="R81" s="16" t="s">
        <v>131</v>
      </c>
      <c r="S81" s="28"/>
    </row>
    <row r="82" spans="1:19" ht="25.95" customHeight="1">
      <c r="A82" s="20" t="s">
        <v>346</v>
      </c>
      <c r="B82" s="16" t="s">
        <v>133</v>
      </c>
      <c r="C82" s="20" t="s">
        <v>352</v>
      </c>
      <c r="D82" s="21" t="s">
        <v>65</v>
      </c>
      <c r="E82" s="24" t="s">
        <v>41</v>
      </c>
      <c r="F82" s="28"/>
      <c r="G82" s="41">
        <v>376</v>
      </c>
      <c r="H82" s="41">
        <v>69</v>
      </c>
      <c r="I82" s="19">
        <v>87.8</v>
      </c>
      <c r="J82" s="40">
        <f t="shared" si="10"/>
        <v>420.2</v>
      </c>
      <c r="K82" s="40">
        <f t="shared" si="11"/>
        <v>393.68</v>
      </c>
      <c r="L82" s="41">
        <v>2</v>
      </c>
      <c r="M82" s="28" t="s">
        <v>137</v>
      </c>
      <c r="N82" s="28" t="s">
        <v>129</v>
      </c>
      <c r="O82" s="28"/>
      <c r="P82" s="28"/>
      <c r="Q82" s="16" t="s">
        <v>358</v>
      </c>
      <c r="R82" s="16" t="s">
        <v>131</v>
      </c>
      <c r="S82" s="28"/>
    </row>
    <row r="83" spans="1:19" ht="25.95" customHeight="1">
      <c r="A83" s="20" t="s">
        <v>346</v>
      </c>
      <c r="B83" s="16" t="s">
        <v>133</v>
      </c>
      <c r="C83" s="20" t="s">
        <v>352</v>
      </c>
      <c r="D83" s="21" t="s">
        <v>66</v>
      </c>
      <c r="E83" s="24" t="s">
        <v>42</v>
      </c>
      <c r="F83" s="28"/>
      <c r="G83" s="41">
        <v>328</v>
      </c>
      <c r="H83" s="41">
        <v>76</v>
      </c>
      <c r="I83" s="19">
        <v>87.6</v>
      </c>
      <c r="J83" s="40">
        <f t="shared" si="10"/>
        <v>426.4</v>
      </c>
      <c r="K83" s="40">
        <f t="shared" si="11"/>
        <v>367.36</v>
      </c>
      <c r="L83" s="41">
        <v>3</v>
      </c>
      <c r="M83" s="28" t="s">
        <v>137</v>
      </c>
      <c r="N83" s="28" t="s">
        <v>129</v>
      </c>
      <c r="O83" s="28"/>
      <c r="P83" s="28"/>
      <c r="Q83" s="16" t="s">
        <v>359</v>
      </c>
      <c r="R83" s="16" t="s">
        <v>131</v>
      </c>
      <c r="S83" s="28"/>
    </row>
    <row r="84" spans="1:19" ht="25.95" customHeight="1">
      <c r="A84" s="20" t="s">
        <v>346</v>
      </c>
      <c r="B84" s="16" t="s">
        <v>133</v>
      </c>
      <c r="C84" s="20" t="s">
        <v>360</v>
      </c>
      <c r="D84" s="21" t="s">
        <v>67</v>
      </c>
      <c r="E84" s="24" t="s">
        <v>43</v>
      </c>
      <c r="F84" s="28"/>
      <c r="G84" s="41">
        <v>343</v>
      </c>
      <c r="H84" s="41">
        <v>49</v>
      </c>
      <c r="I84" s="19">
        <v>86.4</v>
      </c>
      <c r="J84" s="40">
        <f t="shared" si="10"/>
        <v>394.6</v>
      </c>
      <c r="K84" s="40">
        <f t="shared" si="11"/>
        <v>363.64</v>
      </c>
      <c r="L84" s="41">
        <v>4</v>
      </c>
      <c r="M84" s="28" t="s">
        <v>137</v>
      </c>
      <c r="N84" s="28" t="s">
        <v>129</v>
      </c>
      <c r="O84" s="28"/>
      <c r="P84" s="28"/>
      <c r="Q84" s="21" t="s">
        <v>68</v>
      </c>
      <c r="R84" s="16" t="s">
        <v>131</v>
      </c>
      <c r="S84" s="28"/>
    </row>
    <row r="85" spans="1:19" ht="25.95" customHeight="1">
      <c r="A85" s="20" t="s">
        <v>346</v>
      </c>
      <c r="B85" s="16" t="s">
        <v>133</v>
      </c>
      <c r="C85" s="20" t="s">
        <v>361</v>
      </c>
      <c r="D85" s="21" t="s">
        <v>69</v>
      </c>
      <c r="E85" s="24" t="s">
        <v>44</v>
      </c>
      <c r="F85" s="28"/>
      <c r="G85" s="41">
        <v>310</v>
      </c>
      <c r="H85" s="41">
        <v>65</v>
      </c>
      <c r="I85" s="19">
        <v>91.2</v>
      </c>
      <c r="J85" s="40">
        <f t="shared" si="10"/>
        <v>429.8</v>
      </c>
      <c r="K85" s="40">
        <f t="shared" si="11"/>
        <v>357.92</v>
      </c>
      <c r="L85" s="41">
        <v>5</v>
      </c>
      <c r="M85" s="28" t="s">
        <v>362</v>
      </c>
      <c r="N85" s="28" t="s">
        <v>363</v>
      </c>
      <c r="O85" s="28"/>
      <c r="P85" s="28"/>
      <c r="Q85" s="16" t="s">
        <v>364</v>
      </c>
      <c r="R85" s="16" t="s">
        <v>365</v>
      </c>
      <c r="S85" s="28"/>
    </row>
    <row r="86" spans="1:19" ht="25.95" customHeight="1">
      <c r="A86" s="20" t="s">
        <v>366</v>
      </c>
      <c r="B86" s="16" t="s">
        <v>367</v>
      </c>
      <c r="C86" s="20" t="s">
        <v>368</v>
      </c>
      <c r="D86" s="21" t="s">
        <v>70</v>
      </c>
      <c r="E86" s="24" t="s">
        <v>45</v>
      </c>
      <c r="F86" s="28"/>
      <c r="G86" s="41">
        <v>326</v>
      </c>
      <c r="H86" s="41">
        <v>45</v>
      </c>
      <c r="I86" s="19">
        <v>83.2</v>
      </c>
      <c r="J86" s="40">
        <f t="shared" si="10"/>
        <v>377.8</v>
      </c>
      <c r="K86" s="40">
        <f t="shared" si="11"/>
        <v>346.72</v>
      </c>
      <c r="L86" s="41">
        <v>6</v>
      </c>
      <c r="M86" s="28" t="s">
        <v>369</v>
      </c>
      <c r="N86" s="28" t="s">
        <v>370</v>
      </c>
      <c r="O86" s="28"/>
      <c r="P86" s="28"/>
      <c r="Q86" s="16" t="s">
        <v>371</v>
      </c>
      <c r="R86" s="16" t="s">
        <v>372</v>
      </c>
      <c r="S86" s="28"/>
    </row>
    <row r="87" spans="1:19" ht="25.95" customHeight="1">
      <c r="A87" s="20" t="s">
        <v>373</v>
      </c>
      <c r="B87" s="16" t="s">
        <v>374</v>
      </c>
      <c r="C87" s="20" t="s">
        <v>375</v>
      </c>
      <c r="D87" s="21" t="s">
        <v>71</v>
      </c>
      <c r="E87" s="25" t="s">
        <v>46</v>
      </c>
      <c r="F87" s="28"/>
      <c r="G87" s="41">
        <v>281</v>
      </c>
      <c r="H87" s="41">
        <v>84</v>
      </c>
      <c r="I87" s="19">
        <v>89.6</v>
      </c>
      <c r="J87" s="40">
        <f t="shared" si="10"/>
        <v>442.4</v>
      </c>
      <c r="K87" s="40">
        <f t="shared" si="11"/>
        <v>345.56</v>
      </c>
      <c r="L87" s="41">
        <v>7</v>
      </c>
      <c r="M87" s="28" t="s">
        <v>376</v>
      </c>
      <c r="N87" s="28" t="s">
        <v>377</v>
      </c>
      <c r="O87" s="28"/>
      <c r="P87" s="28"/>
      <c r="Q87" s="16" t="s">
        <v>378</v>
      </c>
      <c r="R87" s="16" t="s">
        <v>379</v>
      </c>
      <c r="S87" s="28"/>
    </row>
    <row r="88" spans="1:19" ht="25.95" customHeight="1">
      <c r="A88" s="20" t="s">
        <v>380</v>
      </c>
      <c r="B88" s="16" t="s">
        <v>381</v>
      </c>
      <c r="C88" s="20" t="s">
        <v>382</v>
      </c>
      <c r="D88" s="21" t="s">
        <v>72</v>
      </c>
      <c r="E88" s="25" t="s">
        <v>47</v>
      </c>
      <c r="F88" s="28"/>
      <c r="G88" s="41">
        <v>312</v>
      </c>
      <c r="H88" s="41">
        <v>39</v>
      </c>
      <c r="I88" s="19">
        <v>87.6</v>
      </c>
      <c r="J88" s="40">
        <f t="shared" si="10"/>
        <v>389.4</v>
      </c>
      <c r="K88" s="40">
        <f t="shared" si="11"/>
        <v>342.96</v>
      </c>
      <c r="L88" s="41">
        <v>8</v>
      </c>
      <c r="M88" s="28" t="s">
        <v>383</v>
      </c>
      <c r="N88" s="28" t="s">
        <v>384</v>
      </c>
      <c r="O88" s="28"/>
      <c r="P88" s="28"/>
      <c r="Q88" s="21" t="s">
        <v>73</v>
      </c>
      <c r="R88" s="16" t="s">
        <v>385</v>
      </c>
      <c r="S88" s="28"/>
    </row>
    <row r="89" spans="1:19" ht="25.95" customHeight="1">
      <c r="A89" s="20" t="s">
        <v>346</v>
      </c>
      <c r="B89" s="16" t="s">
        <v>367</v>
      </c>
      <c r="C89" s="20" t="s">
        <v>368</v>
      </c>
      <c r="D89" s="21" t="s">
        <v>457</v>
      </c>
      <c r="E89" s="25" t="s">
        <v>456</v>
      </c>
      <c r="F89" s="28"/>
      <c r="G89" s="41">
        <v>317</v>
      </c>
      <c r="H89" s="41">
        <v>40</v>
      </c>
      <c r="I89" s="19">
        <v>71.2</v>
      </c>
      <c r="J89" s="40">
        <f t="shared" si="10"/>
        <v>324.8</v>
      </c>
      <c r="K89" s="40">
        <f t="shared" si="11"/>
        <v>320.12</v>
      </c>
      <c r="L89" s="41">
        <v>9</v>
      </c>
      <c r="M89" s="28" t="s">
        <v>119</v>
      </c>
      <c r="N89" s="28" t="s">
        <v>219</v>
      </c>
      <c r="O89" s="28"/>
      <c r="P89" s="28"/>
      <c r="Q89" s="21" t="s">
        <v>458</v>
      </c>
      <c r="R89" s="16" t="s">
        <v>111</v>
      </c>
      <c r="S89" s="28"/>
    </row>
    <row r="90" spans="1:19" ht="25.95" customHeight="1">
      <c r="A90" s="20" t="s">
        <v>386</v>
      </c>
      <c r="B90" s="16" t="s">
        <v>387</v>
      </c>
      <c r="C90" s="20" t="s">
        <v>388</v>
      </c>
      <c r="D90" s="17" t="s">
        <v>389</v>
      </c>
      <c r="E90" s="20" t="s">
        <v>390</v>
      </c>
      <c r="F90" s="28"/>
      <c r="G90" s="28"/>
      <c r="H90" s="28"/>
      <c r="I90" s="28"/>
      <c r="J90" s="40">
        <v>90.2</v>
      </c>
      <c r="K90" s="40"/>
      <c r="L90" s="28"/>
      <c r="M90" s="28" t="s">
        <v>383</v>
      </c>
      <c r="N90" s="28" t="s">
        <v>384</v>
      </c>
      <c r="O90" s="28"/>
      <c r="P90" s="28"/>
      <c r="Q90" s="28" t="s">
        <v>391</v>
      </c>
      <c r="R90" s="28"/>
      <c r="S90" s="28"/>
    </row>
    <row r="91" spans="1:19" ht="25.95" customHeight="1">
      <c r="A91" s="20" t="s">
        <v>386</v>
      </c>
      <c r="B91" s="16" t="s">
        <v>387</v>
      </c>
      <c r="C91" s="20" t="s">
        <v>395</v>
      </c>
      <c r="D91" s="17" t="s">
        <v>392</v>
      </c>
      <c r="E91" s="20" t="s">
        <v>393</v>
      </c>
      <c r="F91" s="28"/>
      <c r="G91" s="28"/>
      <c r="H91" s="28"/>
      <c r="I91" s="28"/>
      <c r="J91" s="40">
        <v>70.11</v>
      </c>
      <c r="K91" s="40"/>
      <c r="L91" s="28"/>
      <c r="M91" s="28" t="s">
        <v>394</v>
      </c>
      <c r="N91" s="28" t="s">
        <v>384</v>
      </c>
      <c r="O91" s="28"/>
      <c r="P91" s="28"/>
      <c r="Q91" s="28" t="s">
        <v>391</v>
      </c>
      <c r="R91" s="28"/>
      <c r="S91" s="28"/>
    </row>
    <row r="92" spans="1:19" ht="25.95" customHeight="1">
      <c r="A92" s="20" t="s">
        <v>386</v>
      </c>
      <c r="B92" s="16" t="s">
        <v>387</v>
      </c>
      <c r="C92" s="20" t="s">
        <v>395</v>
      </c>
      <c r="D92" s="17" t="s">
        <v>396</v>
      </c>
      <c r="E92" s="20" t="s">
        <v>397</v>
      </c>
      <c r="F92" s="28"/>
      <c r="G92" s="28"/>
      <c r="H92" s="28"/>
      <c r="I92" s="28"/>
      <c r="J92" s="40">
        <v>69.959999999999994</v>
      </c>
      <c r="K92" s="40"/>
      <c r="L92" s="28"/>
      <c r="M92" s="28" t="s">
        <v>394</v>
      </c>
      <c r="N92" s="28" t="s">
        <v>384</v>
      </c>
      <c r="O92" s="28"/>
      <c r="P92" s="28"/>
      <c r="Q92" s="28" t="s">
        <v>391</v>
      </c>
      <c r="R92" s="28"/>
      <c r="S92" s="28"/>
    </row>
    <row r="93" spans="1:19" ht="25.95" customHeight="1">
      <c r="A93" s="20" t="s">
        <v>386</v>
      </c>
      <c r="B93" s="16" t="s">
        <v>387</v>
      </c>
      <c r="C93" s="20" t="s">
        <v>398</v>
      </c>
      <c r="D93" s="17" t="s">
        <v>399</v>
      </c>
      <c r="E93" s="20" t="s">
        <v>400</v>
      </c>
      <c r="F93" s="28"/>
      <c r="G93" s="28"/>
      <c r="H93" s="28"/>
      <c r="I93" s="28"/>
      <c r="J93" s="40">
        <v>69.760000000000005</v>
      </c>
      <c r="K93" s="40"/>
      <c r="L93" s="28"/>
      <c r="M93" s="28" t="s">
        <v>383</v>
      </c>
      <c r="N93" s="28" t="s">
        <v>384</v>
      </c>
      <c r="O93" s="28"/>
      <c r="P93" s="28"/>
      <c r="Q93" s="28" t="s">
        <v>391</v>
      </c>
      <c r="R93" s="28"/>
      <c r="S93" s="28"/>
    </row>
    <row r="94" spans="1:19" ht="25.95" customHeight="1">
      <c r="A94" s="20" t="s">
        <v>386</v>
      </c>
      <c r="B94" s="16" t="s">
        <v>387</v>
      </c>
      <c r="C94" s="20" t="s">
        <v>405</v>
      </c>
      <c r="D94" s="17" t="s">
        <v>401</v>
      </c>
      <c r="E94" s="20" t="s">
        <v>402</v>
      </c>
      <c r="F94" s="28"/>
      <c r="G94" s="28"/>
      <c r="H94" s="28"/>
      <c r="I94" s="28"/>
      <c r="J94" s="40">
        <v>67.05</v>
      </c>
      <c r="K94" s="40"/>
      <c r="L94" s="28"/>
      <c r="M94" s="28" t="s">
        <v>383</v>
      </c>
      <c r="N94" s="28" t="s">
        <v>384</v>
      </c>
      <c r="O94" s="28"/>
      <c r="P94" s="28"/>
      <c r="Q94" s="28" t="s">
        <v>391</v>
      </c>
      <c r="R94" s="28"/>
      <c r="S94" s="28"/>
    </row>
    <row r="95" spans="1:19" ht="25.95" customHeight="1">
      <c r="A95" s="20" t="s">
        <v>386</v>
      </c>
      <c r="B95" s="16" t="s">
        <v>387</v>
      </c>
      <c r="C95" s="20" t="s">
        <v>398</v>
      </c>
      <c r="D95" s="17" t="s">
        <v>403</v>
      </c>
      <c r="E95" s="20" t="s">
        <v>404</v>
      </c>
      <c r="F95" s="28"/>
      <c r="G95" s="28"/>
      <c r="H95" s="28"/>
      <c r="I95" s="28"/>
      <c r="J95" s="40">
        <v>66.14</v>
      </c>
      <c r="K95" s="40"/>
      <c r="L95" s="28"/>
      <c r="M95" s="28" t="s">
        <v>383</v>
      </c>
      <c r="N95" s="28" t="s">
        <v>384</v>
      </c>
      <c r="O95" s="28"/>
      <c r="P95" s="28"/>
      <c r="Q95" s="28" t="s">
        <v>391</v>
      </c>
      <c r="R95" s="28"/>
      <c r="S95" s="28"/>
    </row>
    <row r="96" spans="1:19" ht="25.95" customHeight="1">
      <c r="A96" s="20" t="s">
        <v>386</v>
      </c>
      <c r="B96" s="16" t="s">
        <v>387</v>
      </c>
      <c r="C96" s="20" t="s">
        <v>405</v>
      </c>
      <c r="D96" s="21" t="s">
        <v>74</v>
      </c>
      <c r="E96" s="20" t="s">
        <v>406</v>
      </c>
      <c r="F96" s="12"/>
      <c r="G96" s="41">
        <v>406</v>
      </c>
      <c r="H96" s="41">
        <v>71</v>
      </c>
      <c r="I96" s="19">
        <v>91.625</v>
      </c>
      <c r="J96" s="40">
        <f t="shared" si="10"/>
        <v>437.5</v>
      </c>
      <c r="K96" s="40">
        <f t="shared" si="11"/>
        <v>418.6</v>
      </c>
      <c r="L96" s="41">
        <v>1</v>
      </c>
      <c r="M96" s="28" t="s">
        <v>394</v>
      </c>
      <c r="N96" s="28" t="s">
        <v>384</v>
      </c>
      <c r="O96" s="28"/>
      <c r="P96" s="28"/>
      <c r="Q96" s="21" t="s">
        <v>59</v>
      </c>
      <c r="R96" s="16" t="s">
        <v>385</v>
      </c>
      <c r="S96" s="28"/>
    </row>
    <row r="97" spans="1:19" ht="25.95" customHeight="1">
      <c r="A97" s="20" t="s">
        <v>386</v>
      </c>
      <c r="B97" s="16" t="s">
        <v>387</v>
      </c>
      <c r="C97" s="20" t="s">
        <v>407</v>
      </c>
      <c r="D97" s="21" t="s">
        <v>75</v>
      </c>
      <c r="E97" s="20" t="s">
        <v>408</v>
      </c>
      <c r="F97" s="12"/>
      <c r="G97" s="41">
        <v>395</v>
      </c>
      <c r="H97" s="41">
        <v>86</v>
      </c>
      <c r="I97" s="19">
        <v>90</v>
      </c>
      <c r="J97" s="40">
        <f t="shared" si="10"/>
        <v>446</v>
      </c>
      <c r="K97" s="40">
        <f t="shared" si="11"/>
        <v>415.4</v>
      </c>
      <c r="L97" s="41">
        <v>2</v>
      </c>
      <c r="M97" s="28" t="s">
        <v>394</v>
      </c>
      <c r="N97" s="28" t="s">
        <v>384</v>
      </c>
      <c r="O97" s="28"/>
      <c r="P97" s="28"/>
      <c r="Q97" s="21" t="s">
        <v>76</v>
      </c>
      <c r="R97" s="16" t="s">
        <v>385</v>
      </c>
      <c r="S97" s="28"/>
    </row>
    <row r="98" spans="1:19" ht="25.95" customHeight="1">
      <c r="A98" s="20" t="s">
        <v>386</v>
      </c>
      <c r="B98" s="16" t="s">
        <v>387</v>
      </c>
      <c r="C98" s="20" t="s">
        <v>409</v>
      </c>
      <c r="D98" s="21" t="s">
        <v>77</v>
      </c>
      <c r="E98" s="20" t="s">
        <v>410</v>
      </c>
      <c r="F98" s="12"/>
      <c r="G98" s="41">
        <v>405</v>
      </c>
      <c r="H98" s="41">
        <v>67</v>
      </c>
      <c r="I98" s="19">
        <v>89.5</v>
      </c>
      <c r="J98" s="40">
        <f t="shared" si="10"/>
        <v>425</v>
      </c>
      <c r="K98" s="40">
        <f t="shared" si="11"/>
        <v>413</v>
      </c>
      <c r="L98" s="41">
        <v>3</v>
      </c>
      <c r="M98" s="28" t="s">
        <v>394</v>
      </c>
      <c r="N98" s="28" t="s">
        <v>384</v>
      </c>
      <c r="O98" s="28"/>
      <c r="P98" s="28"/>
      <c r="Q98" s="21" t="s">
        <v>78</v>
      </c>
      <c r="R98" s="16" t="s">
        <v>385</v>
      </c>
      <c r="S98" s="28"/>
    </row>
    <row r="99" spans="1:19" ht="25.95" customHeight="1">
      <c r="A99" s="20" t="s">
        <v>386</v>
      </c>
      <c r="B99" s="16" t="s">
        <v>387</v>
      </c>
      <c r="C99" s="20" t="s">
        <v>411</v>
      </c>
      <c r="D99" s="21" t="s">
        <v>79</v>
      </c>
      <c r="E99" s="20" t="s">
        <v>412</v>
      </c>
      <c r="F99" s="12"/>
      <c r="G99" s="41">
        <v>406</v>
      </c>
      <c r="H99" s="41">
        <v>68</v>
      </c>
      <c r="I99" s="19">
        <v>87.375</v>
      </c>
      <c r="J99" s="40">
        <f t="shared" si="10"/>
        <v>417.5</v>
      </c>
      <c r="K99" s="40">
        <f t="shared" si="11"/>
        <v>410.6</v>
      </c>
      <c r="L99" s="41">
        <v>4</v>
      </c>
      <c r="M99" s="28" t="s">
        <v>394</v>
      </c>
      <c r="N99" s="28" t="s">
        <v>384</v>
      </c>
      <c r="O99" s="28"/>
      <c r="P99" s="28"/>
      <c r="Q99" s="21" t="s">
        <v>80</v>
      </c>
      <c r="R99" s="16" t="s">
        <v>385</v>
      </c>
      <c r="S99" s="28"/>
    </row>
    <row r="100" spans="1:19" ht="25.95" customHeight="1">
      <c r="A100" s="20" t="s">
        <v>386</v>
      </c>
      <c r="B100" s="16" t="s">
        <v>387</v>
      </c>
      <c r="C100" s="20" t="s">
        <v>395</v>
      </c>
      <c r="D100" s="21" t="s">
        <v>81</v>
      </c>
      <c r="E100" s="20" t="s">
        <v>413</v>
      </c>
      <c r="F100" s="12"/>
      <c r="G100" s="41">
        <v>399</v>
      </c>
      <c r="H100" s="41">
        <v>76</v>
      </c>
      <c r="I100" s="19">
        <v>85.125</v>
      </c>
      <c r="J100" s="40">
        <f t="shared" si="10"/>
        <v>416.5</v>
      </c>
      <c r="K100" s="40">
        <f t="shared" si="11"/>
        <v>406</v>
      </c>
      <c r="L100" s="41">
        <v>5</v>
      </c>
      <c r="M100" s="28" t="s">
        <v>394</v>
      </c>
      <c r="N100" s="28" t="s">
        <v>384</v>
      </c>
      <c r="O100" s="28"/>
      <c r="P100" s="28"/>
      <c r="Q100" s="21" t="s">
        <v>82</v>
      </c>
      <c r="R100" s="16" t="s">
        <v>385</v>
      </c>
      <c r="S100" s="28"/>
    </row>
    <row r="101" spans="1:19" ht="25.95" customHeight="1">
      <c r="A101" s="20" t="s">
        <v>386</v>
      </c>
      <c r="B101" s="16" t="s">
        <v>387</v>
      </c>
      <c r="C101" s="20" t="s">
        <v>414</v>
      </c>
      <c r="D101" s="21" t="s">
        <v>83</v>
      </c>
      <c r="E101" s="20" t="s">
        <v>415</v>
      </c>
      <c r="F101" s="12"/>
      <c r="G101" s="41">
        <v>388</v>
      </c>
      <c r="H101" s="41">
        <v>76</v>
      </c>
      <c r="I101" s="19">
        <v>88.875</v>
      </c>
      <c r="J101" s="40">
        <f t="shared" si="10"/>
        <v>431.5</v>
      </c>
      <c r="K101" s="40">
        <f t="shared" si="11"/>
        <v>405.4</v>
      </c>
      <c r="L101" s="41">
        <v>6</v>
      </c>
      <c r="M101" s="28" t="s">
        <v>383</v>
      </c>
      <c r="N101" s="28" t="s">
        <v>384</v>
      </c>
      <c r="O101" s="28"/>
      <c r="P101" s="28"/>
      <c r="Q101" s="21" t="s">
        <v>59</v>
      </c>
      <c r="R101" s="16" t="s">
        <v>385</v>
      </c>
      <c r="S101" s="28"/>
    </row>
    <row r="102" spans="1:19" ht="25.95" customHeight="1">
      <c r="A102" s="20" t="s">
        <v>386</v>
      </c>
      <c r="B102" s="16" t="s">
        <v>387</v>
      </c>
      <c r="C102" s="20" t="s">
        <v>398</v>
      </c>
      <c r="D102" s="21" t="s">
        <v>84</v>
      </c>
      <c r="E102" s="20" t="s">
        <v>416</v>
      </c>
      <c r="F102" s="12"/>
      <c r="G102" s="41">
        <v>394</v>
      </c>
      <c r="H102" s="41">
        <v>73</v>
      </c>
      <c r="I102" s="19">
        <v>85.625</v>
      </c>
      <c r="J102" s="40">
        <f t="shared" si="10"/>
        <v>415.5</v>
      </c>
      <c r="K102" s="40">
        <f t="shared" si="11"/>
        <v>402.6</v>
      </c>
      <c r="L102" s="41">
        <v>7</v>
      </c>
      <c r="M102" s="28" t="s">
        <v>394</v>
      </c>
      <c r="N102" s="28" t="s">
        <v>384</v>
      </c>
      <c r="O102" s="28"/>
      <c r="P102" s="28"/>
      <c r="Q102" s="21" t="s">
        <v>85</v>
      </c>
      <c r="R102" s="16" t="s">
        <v>385</v>
      </c>
      <c r="S102" s="28"/>
    </row>
    <row r="103" spans="1:19" ht="25.95" customHeight="1">
      <c r="A103" s="20" t="s">
        <v>386</v>
      </c>
      <c r="B103" s="16" t="s">
        <v>387</v>
      </c>
      <c r="C103" s="20" t="s">
        <v>414</v>
      </c>
      <c r="D103" s="21" t="s">
        <v>87</v>
      </c>
      <c r="E103" s="20" t="s">
        <v>417</v>
      </c>
      <c r="F103" s="12"/>
      <c r="G103" s="41">
        <v>379</v>
      </c>
      <c r="H103" s="41">
        <v>83</v>
      </c>
      <c r="I103" s="19">
        <v>88.625</v>
      </c>
      <c r="J103" s="40">
        <f t="shared" si="10"/>
        <v>437.5</v>
      </c>
      <c r="K103" s="40">
        <f t="shared" si="11"/>
        <v>402.4</v>
      </c>
      <c r="L103" s="41">
        <v>8</v>
      </c>
      <c r="M103" s="28" t="s">
        <v>394</v>
      </c>
      <c r="N103" s="28" t="s">
        <v>384</v>
      </c>
      <c r="O103" s="28"/>
      <c r="P103" s="28"/>
      <c r="Q103" s="21" t="s">
        <v>88</v>
      </c>
      <c r="R103" s="16" t="s">
        <v>385</v>
      </c>
      <c r="S103" s="28"/>
    </row>
    <row r="104" spans="1:19" ht="25.95" customHeight="1">
      <c r="A104" s="20" t="s">
        <v>386</v>
      </c>
      <c r="B104" s="16" t="s">
        <v>387</v>
      </c>
      <c r="C104" s="20" t="s">
        <v>418</v>
      </c>
      <c r="D104" s="21" t="s">
        <v>89</v>
      </c>
      <c r="E104" s="20" t="s">
        <v>419</v>
      </c>
      <c r="F104" s="12"/>
      <c r="G104" s="41">
        <v>387</v>
      </c>
      <c r="H104" s="41">
        <v>83</v>
      </c>
      <c r="I104" s="19">
        <v>85.125</v>
      </c>
      <c r="J104" s="40">
        <f t="shared" si="10"/>
        <v>423.5</v>
      </c>
      <c r="K104" s="40">
        <f t="shared" si="11"/>
        <v>401.6</v>
      </c>
      <c r="L104" s="41">
        <v>9</v>
      </c>
      <c r="M104" s="28" t="s">
        <v>394</v>
      </c>
      <c r="N104" s="28" t="s">
        <v>384</v>
      </c>
      <c r="O104" s="28"/>
      <c r="P104" s="28"/>
      <c r="Q104" s="21" t="s">
        <v>88</v>
      </c>
      <c r="R104" s="16" t="s">
        <v>385</v>
      </c>
      <c r="S104" s="28"/>
    </row>
    <row r="105" spans="1:19" ht="25.95" customHeight="1">
      <c r="A105" s="20" t="s">
        <v>386</v>
      </c>
      <c r="B105" s="16" t="s">
        <v>387</v>
      </c>
      <c r="C105" s="20" t="s">
        <v>420</v>
      </c>
      <c r="D105" s="21" t="s">
        <v>90</v>
      </c>
      <c r="E105" s="20" t="s">
        <v>421</v>
      </c>
      <c r="F105" s="12"/>
      <c r="G105" s="41">
        <v>384</v>
      </c>
      <c r="H105" s="41">
        <v>71</v>
      </c>
      <c r="I105" s="19">
        <v>88.375</v>
      </c>
      <c r="J105" s="40">
        <f t="shared" si="10"/>
        <v>424.5</v>
      </c>
      <c r="K105" s="40">
        <f t="shared" si="11"/>
        <v>400.2</v>
      </c>
      <c r="L105" s="41">
        <v>10</v>
      </c>
      <c r="M105" s="28" t="s">
        <v>383</v>
      </c>
      <c r="N105" s="28" t="s">
        <v>384</v>
      </c>
      <c r="O105" s="28"/>
      <c r="P105" s="28"/>
      <c r="Q105" s="21" t="s">
        <v>59</v>
      </c>
      <c r="R105" s="16" t="s">
        <v>385</v>
      </c>
      <c r="S105" s="28"/>
    </row>
    <row r="106" spans="1:19" ht="25.95" customHeight="1">
      <c r="A106" s="20" t="s">
        <v>386</v>
      </c>
      <c r="B106" s="16" t="s">
        <v>387</v>
      </c>
      <c r="C106" s="20" t="s">
        <v>388</v>
      </c>
      <c r="D106" s="21" t="s">
        <v>91</v>
      </c>
      <c r="E106" s="20" t="s">
        <v>422</v>
      </c>
      <c r="F106" s="12"/>
      <c r="G106" s="41">
        <v>376</v>
      </c>
      <c r="H106" s="41">
        <v>70</v>
      </c>
      <c r="I106" s="19">
        <v>91.25</v>
      </c>
      <c r="J106" s="40">
        <f t="shared" si="10"/>
        <v>435</v>
      </c>
      <c r="K106" s="40">
        <f t="shared" si="11"/>
        <v>399.6</v>
      </c>
      <c r="L106" s="41">
        <v>11</v>
      </c>
      <c r="M106" s="28" t="s">
        <v>394</v>
      </c>
      <c r="N106" s="28" t="s">
        <v>384</v>
      </c>
      <c r="O106" s="28"/>
      <c r="P106" s="28"/>
      <c r="Q106" s="21" t="s">
        <v>86</v>
      </c>
      <c r="R106" s="16" t="s">
        <v>385</v>
      </c>
      <c r="S106" s="28"/>
    </row>
    <row r="107" spans="1:19" ht="25.95" customHeight="1">
      <c r="A107" s="20" t="s">
        <v>386</v>
      </c>
      <c r="B107" s="16" t="s">
        <v>387</v>
      </c>
      <c r="C107" s="20" t="s">
        <v>423</v>
      </c>
      <c r="D107" s="21" t="s">
        <v>92</v>
      </c>
      <c r="E107" s="20" t="s">
        <v>424</v>
      </c>
      <c r="F107" s="12"/>
      <c r="G107" s="41">
        <v>388</v>
      </c>
      <c r="H107" s="41">
        <v>78</v>
      </c>
      <c r="I107" s="19">
        <v>82.875</v>
      </c>
      <c r="J107" s="40">
        <f t="shared" si="10"/>
        <v>409.5</v>
      </c>
      <c r="K107" s="40">
        <f t="shared" si="11"/>
        <v>396.6</v>
      </c>
      <c r="L107" s="41">
        <v>12</v>
      </c>
      <c r="M107" s="28" t="s">
        <v>394</v>
      </c>
      <c r="N107" s="28" t="s">
        <v>384</v>
      </c>
      <c r="O107" s="28"/>
      <c r="P107" s="28"/>
      <c r="Q107" s="21" t="s">
        <v>59</v>
      </c>
      <c r="R107" s="16" t="s">
        <v>385</v>
      </c>
      <c r="S107" s="28"/>
    </row>
    <row r="108" spans="1:19" ht="25.95" customHeight="1">
      <c r="A108" s="20" t="s">
        <v>386</v>
      </c>
      <c r="B108" s="16" t="s">
        <v>387</v>
      </c>
      <c r="C108" s="20" t="s">
        <v>425</v>
      </c>
      <c r="D108" s="21" t="s">
        <v>93</v>
      </c>
      <c r="E108" s="20" t="s">
        <v>426</v>
      </c>
      <c r="F108" s="12"/>
      <c r="G108" s="41">
        <v>374</v>
      </c>
      <c r="H108" s="41">
        <v>66</v>
      </c>
      <c r="I108" s="19">
        <v>91</v>
      </c>
      <c r="J108" s="40">
        <f t="shared" si="10"/>
        <v>430</v>
      </c>
      <c r="K108" s="40">
        <f t="shared" si="11"/>
        <v>396.4</v>
      </c>
      <c r="L108" s="41">
        <v>13</v>
      </c>
      <c r="M108" s="28" t="s">
        <v>383</v>
      </c>
      <c r="N108" s="28" t="s">
        <v>384</v>
      </c>
      <c r="O108" s="28"/>
      <c r="P108" s="28"/>
      <c r="Q108" s="21" t="s">
        <v>80</v>
      </c>
      <c r="R108" s="16" t="s">
        <v>385</v>
      </c>
      <c r="S108" s="28"/>
    </row>
    <row r="109" spans="1:19" ht="25.95" customHeight="1">
      <c r="A109" s="20" t="s">
        <v>386</v>
      </c>
      <c r="B109" s="16" t="s">
        <v>387</v>
      </c>
      <c r="C109" s="20" t="s">
        <v>427</v>
      </c>
      <c r="D109" s="21" t="s">
        <v>94</v>
      </c>
      <c r="E109" s="20" t="s">
        <v>428</v>
      </c>
      <c r="F109" s="12"/>
      <c r="G109" s="41">
        <v>356</v>
      </c>
      <c r="H109" s="41">
        <v>72</v>
      </c>
      <c r="I109" s="19">
        <v>93.75</v>
      </c>
      <c r="J109" s="40">
        <f t="shared" si="10"/>
        <v>447</v>
      </c>
      <c r="K109" s="40">
        <f t="shared" si="11"/>
        <v>392.4</v>
      </c>
      <c r="L109" s="41">
        <v>14</v>
      </c>
      <c r="M109" s="28" t="s">
        <v>394</v>
      </c>
      <c r="N109" s="28" t="s">
        <v>384</v>
      </c>
      <c r="O109" s="28"/>
      <c r="P109" s="28"/>
      <c r="Q109" s="21" t="s">
        <v>37</v>
      </c>
      <c r="R109" s="28"/>
      <c r="S109" s="28"/>
    </row>
    <row r="110" spans="1:19" ht="25.95" customHeight="1">
      <c r="A110" s="20" t="s">
        <v>429</v>
      </c>
      <c r="B110" s="16" t="s">
        <v>133</v>
      </c>
      <c r="C110" s="20" t="s">
        <v>324</v>
      </c>
      <c r="D110" s="16" t="s">
        <v>430</v>
      </c>
      <c r="E110" s="20" t="s">
        <v>431</v>
      </c>
      <c r="F110" s="28"/>
      <c r="G110" s="28"/>
      <c r="H110" s="28"/>
      <c r="I110" s="28"/>
      <c r="J110" s="40">
        <v>96</v>
      </c>
      <c r="K110" s="40"/>
      <c r="L110" s="28"/>
      <c r="M110" s="28" t="s">
        <v>128</v>
      </c>
      <c r="N110" s="28" t="s">
        <v>129</v>
      </c>
      <c r="O110" s="39"/>
      <c r="P110" s="28"/>
      <c r="Q110" s="28" t="s">
        <v>432</v>
      </c>
      <c r="R110" s="16" t="s">
        <v>131</v>
      </c>
      <c r="S110" s="28"/>
    </row>
    <row r="111" spans="1:19" ht="25.95" customHeight="1">
      <c r="A111" s="20" t="s">
        <v>433</v>
      </c>
      <c r="B111" s="16" t="s">
        <v>133</v>
      </c>
      <c r="C111" s="20" t="s">
        <v>434</v>
      </c>
      <c r="D111" s="16" t="s">
        <v>435</v>
      </c>
      <c r="E111" s="20" t="s">
        <v>436</v>
      </c>
      <c r="F111" s="28"/>
      <c r="G111" s="28"/>
      <c r="H111" s="28"/>
      <c r="I111" s="28"/>
      <c r="J111" s="40">
        <v>89.25</v>
      </c>
      <c r="K111" s="40"/>
      <c r="L111" s="28"/>
      <c r="M111" s="28" t="s">
        <v>128</v>
      </c>
      <c r="N111" s="28" t="s">
        <v>129</v>
      </c>
      <c r="O111" s="28"/>
      <c r="P111" s="28"/>
      <c r="Q111" s="28" t="s">
        <v>138</v>
      </c>
      <c r="R111" s="28"/>
      <c r="S111" s="28"/>
    </row>
    <row r="112" spans="1:19" ht="25.95" customHeight="1">
      <c r="A112" s="20" t="s">
        <v>433</v>
      </c>
      <c r="B112" s="16" t="s">
        <v>133</v>
      </c>
      <c r="C112" s="20" t="s">
        <v>437</v>
      </c>
      <c r="D112" s="16" t="s">
        <v>438</v>
      </c>
      <c r="E112" s="20" t="s">
        <v>439</v>
      </c>
      <c r="F112" s="28"/>
      <c r="G112" s="28"/>
      <c r="H112" s="28"/>
      <c r="I112" s="28"/>
      <c r="J112" s="40">
        <v>85.84</v>
      </c>
      <c r="K112" s="40"/>
      <c r="L112" s="28"/>
      <c r="M112" s="28" t="s">
        <v>128</v>
      </c>
      <c r="N112" s="28" t="s">
        <v>129</v>
      </c>
      <c r="O112" s="28"/>
      <c r="P112" s="28"/>
      <c r="Q112" s="28" t="s">
        <v>138</v>
      </c>
      <c r="R112" s="28"/>
      <c r="S112" s="28"/>
    </row>
    <row r="113" spans="1:19" ht="25.95" customHeight="1">
      <c r="A113" s="20" t="s">
        <v>433</v>
      </c>
      <c r="B113" s="16" t="s">
        <v>133</v>
      </c>
      <c r="C113" s="20" t="s">
        <v>339</v>
      </c>
      <c r="D113" s="16" t="s">
        <v>440</v>
      </c>
      <c r="E113" s="20" t="s">
        <v>441</v>
      </c>
      <c r="F113" s="28"/>
      <c r="G113" s="28"/>
      <c r="H113" s="28"/>
      <c r="I113" s="28"/>
      <c r="J113" s="40">
        <v>69.37</v>
      </c>
      <c r="K113" s="40"/>
      <c r="L113" s="28"/>
      <c r="M113" s="28" t="s">
        <v>128</v>
      </c>
      <c r="N113" s="28" t="s">
        <v>129</v>
      </c>
      <c r="O113" s="28"/>
      <c r="P113" s="28"/>
      <c r="Q113" s="28" t="s">
        <v>138</v>
      </c>
      <c r="R113" s="28"/>
      <c r="S113" s="28"/>
    </row>
    <row r="114" spans="1:19" ht="25.95" customHeight="1">
      <c r="A114" s="20" t="s">
        <v>433</v>
      </c>
      <c r="B114" s="16" t="s">
        <v>133</v>
      </c>
      <c r="C114" s="20" t="s">
        <v>442</v>
      </c>
      <c r="D114" s="21" t="s">
        <v>99</v>
      </c>
      <c r="E114" s="27" t="s">
        <v>95</v>
      </c>
      <c r="F114" s="28"/>
      <c r="G114" s="41">
        <v>344</v>
      </c>
      <c r="H114" s="41">
        <v>68</v>
      </c>
      <c r="I114" s="19">
        <v>87.2</v>
      </c>
      <c r="J114" s="40">
        <f t="shared" si="10"/>
        <v>416.8</v>
      </c>
      <c r="K114" s="40">
        <f t="shared" si="11"/>
        <v>373.12</v>
      </c>
      <c r="L114" s="41">
        <v>1</v>
      </c>
      <c r="M114" s="28" t="s">
        <v>98</v>
      </c>
      <c r="N114" s="28" t="s">
        <v>443</v>
      </c>
      <c r="O114" s="28"/>
      <c r="P114" s="28"/>
      <c r="Q114" s="21" t="s">
        <v>100</v>
      </c>
      <c r="R114" s="16" t="s">
        <v>444</v>
      </c>
      <c r="S114" s="28"/>
    </row>
    <row r="115" spans="1:19" ht="25.95" customHeight="1">
      <c r="A115" s="20" t="s">
        <v>445</v>
      </c>
      <c r="B115" s="16" t="s">
        <v>446</v>
      </c>
      <c r="C115" s="20" t="s">
        <v>447</v>
      </c>
      <c r="D115" s="21" t="s">
        <v>101</v>
      </c>
      <c r="E115" s="27" t="s">
        <v>96</v>
      </c>
      <c r="F115" s="28"/>
      <c r="G115" s="41">
        <v>344</v>
      </c>
      <c r="H115" s="41">
        <v>61</v>
      </c>
      <c r="I115" s="19">
        <v>81.8</v>
      </c>
      <c r="J115" s="40">
        <f t="shared" si="10"/>
        <v>388.2</v>
      </c>
      <c r="K115" s="40">
        <f t="shared" si="11"/>
        <v>361.68</v>
      </c>
      <c r="L115" s="41">
        <v>2</v>
      </c>
      <c r="M115" s="28" t="s">
        <v>98</v>
      </c>
      <c r="N115" s="28" t="s">
        <v>448</v>
      </c>
      <c r="O115" s="28"/>
      <c r="P115" s="28"/>
      <c r="Q115" s="21" t="s">
        <v>102</v>
      </c>
      <c r="R115" s="16" t="s">
        <v>449</v>
      </c>
      <c r="S115" s="28"/>
    </row>
    <row r="116" spans="1:19" ht="25.95" customHeight="1">
      <c r="A116" s="20" t="s">
        <v>450</v>
      </c>
      <c r="B116" s="16" t="s">
        <v>451</v>
      </c>
      <c r="C116" s="20" t="s">
        <v>452</v>
      </c>
      <c r="D116" s="21" t="s">
        <v>103</v>
      </c>
      <c r="E116" s="27" t="s">
        <v>97</v>
      </c>
      <c r="F116" s="28"/>
      <c r="G116" s="41">
        <v>295</v>
      </c>
      <c r="H116" s="41">
        <v>71</v>
      </c>
      <c r="I116" s="19">
        <v>83.8</v>
      </c>
      <c r="J116" s="40">
        <f t="shared" si="10"/>
        <v>406.2</v>
      </c>
      <c r="K116" s="40">
        <f t="shared" si="11"/>
        <v>339.48</v>
      </c>
      <c r="L116" s="41">
        <v>3</v>
      </c>
      <c r="M116" s="28" t="s">
        <v>98</v>
      </c>
      <c r="N116" s="28" t="s">
        <v>453</v>
      </c>
      <c r="O116" s="28"/>
      <c r="P116" s="28"/>
      <c r="Q116" s="21" t="s">
        <v>104</v>
      </c>
      <c r="R116" s="16" t="s">
        <v>454</v>
      </c>
      <c r="S116" s="28"/>
    </row>
    <row r="117" spans="1:19" ht="21" customHeight="1">
      <c r="D117" s="4"/>
      <c r="E117" s="4"/>
      <c r="F117" s="5"/>
      <c r="G117" s="4"/>
      <c r="H117" s="4"/>
      <c r="I117" s="4"/>
      <c r="J117" s="4"/>
      <c r="K117" s="4"/>
      <c r="L117" s="4"/>
      <c r="M117" s="4"/>
      <c r="N117" s="4"/>
      <c r="O117" s="4"/>
      <c r="P117" s="4"/>
      <c r="Q117" s="13">
        <v>44284</v>
      </c>
      <c r="R117" s="4"/>
      <c r="S117" s="4"/>
    </row>
    <row r="118" spans="1:19" s="7" customFormat="1" ht="212.4" customHeight="1">
      <c r="A118" s="35" t="s">
        <v>15</v>
      </c>
      <c r="B118" s="35"/>
      <c r="C118" s="35"/>
      <c r="D118" s="35"/>
      <c r="E118" s="35"/>
      <c r="F118" s="35"/>
      <c r="G118" s="35"/>
      <c r="H118" s="35"/>
      <c r="I118" s="35"/>
      <c r="J118" s="35"/>
      <c r="K118" s="35"/>
      <c r="L118" s="35"/>
      <c r="M118" s="35"/>
      <c r="N118" s="35"/>
      <c r="O118" s="35"/>
      <c r="P118" s="35"/>
      <c r="Q118" s="35"/>
      <c r="R118" s="35"/>
      <c r="S118" s="35"/>
    </row>
  </sheetData>
  <mergeCells count="20">
    <mergeCell ref="A118:S118"/>
    <mergeCell ref="J3:M3"/>
    <mergeCell ref="A3:F3"/>
    <mergeCell ref="A4:A5"/>
    <mergeCell ref="M4:M5"/>
    <mergeCell ref="K4:K5"/>
    <mergeCell ref="B4:B5"/>
    <mergeCell ref="G4:G5"/>
    <mergeCell ref="S4:S5"/>
    <mergeCell ref="A2:S2"/>
    <mergeCell ref="D4:D5"/>
    <mergeCell ref="L4:L5"/>
    <mergeCell ref="E4:E5"/>
    <mergeCell ref="H4:J4"/>
    <mergeCell ref="F4:F5"/>
    <mergeCell ref="R4:R5"/>
    <mergeCell ref="N4:N5"/>
    <mergeCell ref="P4:P5"/>
    <mergeCell ref="O4:O5"/>
    <mergeCell ref="C4:C5"/>
  </mergeCells>
  <phoneticPr fontId="1" type="noConversion"/>
  <printOptions horizontalCentered="1"/>
  <pageMargins left="0.23622047244094491" right="0.19685039370078741" top="0.59055118110236227" bottom="0.39370078740157483" header="0.62992125984251968"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6"/>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撒文清</cp:lastModifiedBy>
  <cp:lastPrinted>2021-03-05T03:59:32Z</cp:lastPrinted>
  <dcterms:created xsi:type="dcterms:W3CDTF">2005-03-29T01:57:24Z</dcterms:created>
  <dcterms:modified xsi:type="dcterms:W3CDTF">2021-04-22T06:20:56Z</dcterms:modified>
</cp:coreProperties>
</file>